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330" windowWidth="15900" windowHeight="7620" activeTab="3"/>
  </bookViews>
  <sheets>
    <sheet name="AG Data 1-24 Jun'20" sheetId="1" r:id="rId1"/>
    <sheet name="Bioudpate_age&gt;=5" sheetId="3" r:id="rId2"/>
    <sheet name="Bio_update_age_status &gt;=15" sheetId="4" r:id="rId3"/>
    <sheet name="Cal. Sheet" sheetId="2" r:id="rId4"/>
    <sheet name="In-House" sheetId="7" r:id="rId5"/>
  </sheets>
  <definedNames>
    <definedName name="_xlnm._FilterDatabase" localSheetId="0" hidden="1">'AG Data 1-24 Jun''20'!$A$1:$E$378</definedName>
    <definedName name="_xlnm._FilterDatabase" localSheetId="2" hidden="1">'Bio_update_age_status &gt;=15'!$A$1:$G$266</definedName>
    <definedName name="_xlnm._FilterDatabase" localSheetId="1" hidden="1">'Bioudpate_age&gt;=5'!$A$1:$G$221</definedName>
    <definedName name="_xlnm._FilterDatabase" localSheetId="3" hidden="1">'Cal. Sheet'!$B$3:$K$155</definedName>
    <definedName name="_xlnm._FilterDatabase" localSheetId="4" hidden="1">'In-House'!$B$4:$E$76</definedName>
    <definedName name="_xlnm.Print_Area" localSheetId="4">'In-House'!$B$2:$E$69</definedName>
  </definedNames>
  <calcPr calcId="125725"/>
</workbook>
</file>

<file path=xl/calcChain.xml><?xml version="1.0" encoding="utf-8"?>
<calcChain xmlns="http://schemas.openxmlformats.org/spreadsheetml/2006/main">
  <c r="G266" i="4"/>
  <c r="G221" i="3"/>
  <c r="H109" i="2" l="1"/>
  <c r="H105"/>
  <c r="H104"/>
  <c r="H102"/>
  <c r="H100"/>
  <c r="H99"/>
  <c r="H97"/>
  <c r="H95"/>
  <c r="H87"/>
  <c r="H85"/>
  <c r="H79"/>
  <c r="H72"/>
  <c r="H67"/>
  <c r="H66"/>
  <c r="H65"/>
  <c r="H64"/>
  <c r="H63"/>
  <c r="H50"/>
  <c r="H49"/>
  <c r="H48"/>
  <c r="H110"/>
  <c r="H112"/>
  <c r="H117"/>
  <c r="H47"/>
  <c r="H45"/>
  <c r="H44"/>
  <c r="H43"/>
  <c r="H42"/>
  <c r="H120"/>
  <c r="H122"/>
  <c r="H123"/>
  <c r="H127"/>
  <c r="H132"/>
  <c r="H41"/>
  <c r="H40"/>
  <c r="H39"/>
  <c r="H38"/>
  <c r="H37"/>
  <c r="H36"/>
  <c r="H35"/>
  <c r="H34"/>
  <c r="H33"/>
  <c r="H32"/>
  <c r="H31"/>
  <c r="H133"/>
  <c r="H27"/>
  <c r="H26"/>
  <c r="H24"/>
  <c r="H23"/>
  <c r="H22"/>
  <c r="H21"/>
  <c r="H19"/>
  <c r="H18"/>
  <c r="H135"/>
  <c r="H136"/>
  <c r="H138"/>
  <c r="H139"/>
  <c r="H141"/>
  <c r="H146"/>
  <c r="H149"/>
  <c r="H151"/>
  <c r="H13"/>
  <c r="H10"/>
  <c r="H69"/>
  <c r="H68"/>
  <c r="H62"/>
  <c r="H61"/>
  <c r="H60"/>
  <c r="H59"/>
  <c r="H58"/>
  <c r="H57"/>
  <c r="H56"/>
  <c r="H55"/>
  <c r="H54"/>
  <c r="H53"/>
  <c r="H52"/>
  <c r="H51"/>
  <c r="H46"/>
  <c r="H30"/>
  <c r="H29"/>
  <c r="H70"/>
  <c r="H71"/>
  <c r="H73"/>
  <c r="H74"/>
  <c r="H75"/>
  <c r="H28"/>
  <c r="H25"/>
  <c r="H20"/>
  <c r="H76"/>
  <c r="H77"/>
  <c r="H78"/>
  <c r="H80"/>
  <c r="H81"/>
  <c r="H82"/>
  <c r="H83"/>
  <c r="H84"/>
  <c r="H86"/>
  <c r="H88"/>
  <c r="H89"/>
  <c r="H90"/>
  <c r="H91"/>
  <c r="H92"/>
  <c r="H93"/>
  <c r="H94"/>
  <c r="H96"/>
  <c r="H98"/>
  <c r="H101"/>
  <c r="H103"/>
  <c r="H106"/>
  <c r="H107"/>
  <c r="H108"/>
  <c r="H111"/>
  <c r="H113"/>
  <c r="H114"/>
  <c r="H115"/>
  <c r="H116"/>
  <c r="H118"/>
  <c r="H119"/>
  <c r="H121"/>
  <c r="H124"/>
  <c r="H125"/>
  <c r="H126"/>
  <c r="H128"/>
  <c r="H129"/>
  <c r="H130"/>
  <c r="H131"/>
  <c r="H134"/>
  <c r="H137"/>
  <c r="H140"/>
  <c r="H142"/>
  <c r="H143"/>
  <c r="H144"/>
  <c r="H145"/>
  <c r="H147"/>
  <c r="H148"/>
  <c r="H150"/>
  <c r="H152"/>
  <c r="H153"/>
  <c r="H154"/>
  <c r="H17"/>
  <c r="H16"/>
  <c r="H15"/>
  <c r="H14"/>
  <c r="H12"/>
  <c r="H11"/>
  <c r="H8"/>
  <c r="H7"/>
  <c r="H6"/>
  <c r="H5"/>
  <c r="H9"/>
  <c r="H4"/>
  <c r="I6" l="1"/>
  <c r="J6" s="1"/>
  <c r="K6" s="1"/>
  <c r="I12"/>
  <c r="J12" s="1"/>
  <c r="K12" s="1"/>
  <c r="I17"/>
  <c r="J17" s="1"/>
  <c r="K17" s="1"/>
  <c r="J150"/>
  <c r="K150" s="1"/>
  <c r="I150"/>
  <c r="I144"/>
  <c r="J144" s="1"/>
  <c r="K144" s="1"/>
  <c r="I131"/>
  <c r="J131" s="1"/>
  <c r="K131" s="1"/>
  <c r="J126"/>
  <c r="K126" s="1"/>
  <c r="I126"/>
  <c r="I119"/>
  <c r="J119" s="1"/>
  <c r="K119" s="1"/>
  <c r="J114"/>
  <c r="K114" s="1"/>
  <c r="I114"/>
  <c r="I107"/>
  <c r="J107" s="1"/>
  <c r="K107" s="1"/>
  <c r="J98"/>
  <c r="K98" s="1"/>
  <c r="I98"/>
  <c r="I92"/>
  <c r="J92" s="1"/>
  <c r="K92" s="1"/>
  <c r="I88"/>
  <c r="J88" s="1"/>
  <c r="K88" s="1"/>
  <c r="I82"/>
  <c r="J82" s="1"/>
  <c r="K82" s="1"/>
  <c r="I77"/>
  <c r="J77" s="1"/>
  <c r="K77" s="1"/>
  <c r="I28"/>
  <c r="J28" s="1"/>
  <c r="K28" s="1"/>
  <c r="I71"/>
  <c r="J71" s="1"/>
  <c r="K71" s="1"/>
  <c r="I46"/>
  <c r="J46" s="1"/>
  <c r="K46" s="1"/>
  <c r="I54"/>
  <c r="J54" s="1"/>
  <c r="K54" s="1"/>
  <c r="I58"/>
  <c r="J58" s="1"/>
  <c r="K58" s="1"/>
  <c r="I62"/>
  <c r="J62" s="1"/>
  <c r="K62" s="1"/>
  <c r="I13"/>
  <c r="J13" s="1"/>
  <c r="K13" s="1"/>
  <c r="I141"/>
  <c r="J141" s="1"/>
  <c r="K141" s="1"/>
  <c r="I135"/>
  <c r="J135" s="1"/>
  <c r="K135" s="1"/>
  <c r="I22"/>
  <c r="J22" s="1"/>
  <c r="K22" s="1"/>
  <c r="I27"/>
  <c r="J27" s="1"/>
  <c r="K27" s="1"/>
  <c r="I33"/>
  <c r="J33" s="1"/>
  <c r="K33" s="1"/>
  <c r="I37"/>
  <c r="J37" s="1"/>
  <c r="K37" s="1"/>
  <c r="I41"/>
  <c r="J41" s="1"/>
  <c r="K41" s="1"/>
  <c r="I122"/>
  <c r="J122" s="1"/>
  <c r="K122" s="1"/>
  <c r="J44"/>
  <c r="K44" s="1"/>
  <c r="I44"/>
  <c r="I112"/>
  <c r="J112" s="1"/>
  <c r="K112" s="1"/>
  <c r="J50"/>
  <c r="K50" s="1"/>
  <c r="I50"/>
  <c r="I66"/>
  <c r="J66" s="1"/>
  <c r="K66" s="1"/>
  <c r="J85"/>
  <c r="K85" s="1"/>
  <c r="I85"/>
  <c r="I99"/>
  <c r="J99" s="1"/>
  <c r="K99" s="1"/>
  <c r="I105"/>
  <c r="J105" s="1"/>
  <c r="K105" s="1"/>
  <c r="I5"/>
  <c r="J5" s="1"/>
  <c r="K5" s="1"/>
  <c r="I11"/>
  <c r="J11" s="1"/>
  <c r="K11" s="1"/>
  <c r="I16"/>
  <c r="J16" s="1"/>
  <c r="K16" s="1"/>
  <c r="J152"/>
  <c r="K152" s="1"/>
  <c r="I152"/>
  <c r="I145"/>
  <c r="J145" s="1"/>
  <c r="K145" s="1"/>
  <c r="J140"/>
  <c r="K140" s="1"/>
  <c r="I140"/>
  <c r="I134"/>
  <c r="J134" s="1"/>
  <c r="K134" s="1"/>
  <c r="I128"/>
  <c r="J128" s="1"/>
  <c r="K128" s="1"/>
  <c r="I121"/>
  <c r="J121" s="1"/>
  <c r="K121" s="1"/>
  <c r="I115"/>
  <c r="J115" s="1"/>
  <c r="K115" s="1"/>
  <c r="I108"/>
  <c r="J108" s="1"/>
  <c r="K108" s="1"/>
  <c r="J101"/>
  <c r="K101" s="1"/>
  <c r="I101"/>
  <c r="I93"/>
  <c r="J93" s="1"/>
  <c r="K93" s="1"/>
  <c r="I89"/>
  <c r="J89" s="1"/>
  <c r="K89" s="1"/>
  <c r="I83"/>
  <c r="J83" s="1"/>
  <c r="K83" s="1"/>
  <c r="J78"/>
  <c r="K78" s="1"/>
  <c r="I78"/>
  <c r="I25"/>
  <c r="J25" s="1"/>
  <c r="K25" s="1"/>
  <c r="J73"/>
  <c r="K73" s="1"/>
  <c r="I73"/>
  <c r="I30"/>
  <c r="J30"/>
  <c r="K30" s="1"/>
  <c r="I53"/>
  <c r="J53" s="1"/>
  <c r="K53" s="1"/>
  <c r="I57"/>
  <c r="J57" s="1"/>
  <c r="K57" s="1"/>
  <c r="I61"/>
  <c r="J61" s="1"/>
  <c r="K61" s="1"/>
  <c r="I10"/>
  <c r="J10" s="1"/>
  <c r="K10" s="1"/>
  <c r="I146"/>
  <c r="J146" s="1"/>
  <c r="K146" s="1"/>
  <c r="I136"/>
  <c r="J136" s="1"/>
  <c r="K136" s="1"/>
  <c r="I21"/>
  <c r="J21" s="1"/>
  <c r="K21" s="1"/>
  <c r="I26"/>
  <c r="J26" s="1"/>
  <c r="K26" s="1"/>
  <c r="I32"/>
  <c r="J32" s="1"/>
  <c r="K32" s="1"/>
  <c r="I36"/>
  <c r="J36" s="1"/>
  <c r="K36" s="1"/>
  <c r="I40"/>
  <c r="J40" s="1"/>
  <c r="K40" s="1"/>
  <c r="I123"/>
  <c r="J123" s="1"/>
  <c r="K123" s="1"/>
  <c r="I43"/>
  <c r="J43" s="1"/>
  <c r="K43" s="1"/>
  <c r="I117"/>
  <c r="J117" s="1"/>
  <c r="K117" s="1"/>
  <c r="I49"/>
  <c r="J49" s="1"/>
  <c r="K49" s="1"/>
  <c r="I65"/>
  <c r="J65" s="1"/>
  <c r="K65" s="1"/>
  <c r="I79"/>
  <c r="J79" s="1"/>
  <c r="K79" s="1"/>
  <c r="I97"/>
  <c r="J97" s="1"/>
  <c r="K97" s="1"/>
  <c r="I104"/>
  <c r="J104" s="1"/>
  <c r="K104" s="1"/>
  <c r="I9"/>
  <c r="J9" s="1"/>
  <c r="K9" s="1"/>
  <c r="I8"/>
  <c r="J8" s="1"/>
  <c r="K8" s="1"/>
  <c r="I15"/>
  <c r="J15" s="1"/>
  <c r="K15" s="1"/>
  <c r="I153"/>
  <c r="J153" s="1"/>
  <c r="K153" s="1"/>
  <c r="I147"/>
  <c r="J147" s="1"/>
  <c r="K147" s="1"/>
  <c r="I142"/>
  <c r="J142" s="1"/>
  <c r="K142" s="1"/>
  <c r="I137"/>
  <c r="J137" s="1"/>
  <c r="K137" s="1"/>
  <c r="I129"/>
  <c r="J129" s="1"/>
  <c r="K129" s="1"/>
  <c r="I124"/>
  <c r="J124" s="1"/>
  <c r="K124" s="1"/>
  <c r="I116"/>
  <c r="J116" s="1"/>
  <c r="K116" s="1"/>
  <c r="I111"/>
  <c r="J111" s="1"/>
  <c r="K111" s="1"/>
  <c r="I103"/>
  <c r="J103" s="1"/>
  <c r="K103" s="1"/>
  <c r="I94"/>
  <c r="J94" s="1"/>
  <c r="K94" s="1"/>
  <c r="I90"/>
  <c r="J90" s="1"/>
  <c r="K90" s="1"/>
  <c r="I84"/>
  <c r="J84" s="1"/>
  <c r="K84" s="1"/>
  <c r="I80"/>
  <c r="J80" s="1"/>
  <c r="K80" s="1"/>
  <c r="I20"/>
  <c r="J20" s="1"/>
  <c r="K20" s="1"/>
  <c r="I74"/>
  <c r="J74" s="1"/>
  <c r="K74" s="1"/>
  <c r="I29"/>
  <c r="J29" s="1"/>
  <c r="K29" s="1"/>
  <c r="I52"/>
  <c r="J52" s="1"/>
  <c r="K52" s="1"/>
  <c r="I56"/>
  <c r="J56" s="1"/>
  <c r="K56" s="1"/>
  <c r="I60"/>
  <c r="J60" s="1"/>
  <c r="K60" s="1"/>
  <c r="I69"/>
  <c r="J69" s="1"/>
  <c r="K69" s="1"/>
  <c r="I149"/>
  <c r="J149" s="1"/>
  <c r="K149" s="1"/>
  <c r="I138"/>
  <c r="J138" s="1"/>
  <c r="K138" s="1"/>
  <c r="I19"/>
  <c r="J19" s="1"/>
  <c r="K19" s="1"/>
  <c r="I24"/>
  <c r="J24" s="1"/>
  <c r="K24" s="1"/>
  <c r="I31"/>
  <c r="J31" s="1"/>
  <c r="K31" s="1"/>
  <c r="I35"/>
  <c r="J35" s="1"/>
  <c r="K35" s="1"/>
  <c r="I39"/>
  <c r="J39" s="1"/>
  <c r="K39" s="1"/>
  <c r="I127"/>
  <c r="J127" s="1"/>
  <c r="K127" s="1"/>
  <c r="I42"/>
  <c r="J42" s="1"/>
  <c r="K42" s="1"/>
  <c r="I47"/>
  <c r="J47" s="1"/>
  <c r="K47" s="1"/>
  <c r="I48"/>
  <c r="J48" s="1"/>
  <c r="K48" s="1"/>
  <c r="I64"/>
  <c r="J64" s="1"/>
  <c r="K64" s="1"/>
  <c r="I72"/>
  <c r="J72" s="1"/>
  <c r="K72" s="1"/>
  <c r="I95"/>
  <c r="J95" s="1"/>
  <c r="K95" s="1"/>
  <c r="I102"/>
  <c r="J102" s="1"/>
  <c r="K102" s="1"/>
  <c r="I4"/>
  <c r="I7"/>
  <c r="J7" s="1"/>
  <c r="K7" s="1"/>
  <c r="I14"/>
  <c r="J14" s="1"/>
  <c r="K14" s="1"/>
  <c r="I154"/>
  <c r="J154" s="1"/>
  <c r="K154" s="1"/>
  <c r="I148"/>
  <c r="J148" s="1"/>
  <c r="K148" s="1"/>
  <c r="I143"/>
  <c r="J143" s="1"/>
  <c r="K143" s="1"/>
  <c r="I130"/>
  <c r="J130" s="1"/>
  <c r="K130" s="1"/>
  <c r="I125"/>
  <c r="J125" s="1"/>
  <c r="K125" s="1"/>
  <c r="I118"/>
  <c r="J118" s="1"/>
  <c r="K118" s="1"/>
  <c r="I113"/>
  <c r="J113" s="1"/>
  <c r="K113" s="1"/>
  <c r="I106"/>
  <c r="J106" s="1"/>
  <c r="K106" s="1"/>
  <c r="I96"/>
  <c r="J96" s="1"/>
  <c r="K96" s="1"/>
  <c r="I91"/>
  <c r="J91" s="1"/>
  <c r="K91" s="1"/>
  <c r="I86"/>
  <c r="J86" s="1"/>
  <c r="K86" s="1"/>
  <c r="I81"/>
  <c r="J81" s="1"/>
  <c r="K81" s="1"/>
  <c r="I76"/>
  <c r="J76" s="1"/>
  <c r="K76" s="1"/>
  <c r="I75"/>
  <c r="J75" s="1"/>
  <c r="K75" s="1"/>
  <c r="I70"/>
  <c r="J70" s="1"/>
  <c r="K70" s="1"/>
  <c r="I51"/>
  <c r="J51" s="1"/>
  <c r="K51" s="1"/>
  <c r="I55"/>
  <c r="J55" s="1"/>
  <c r="K55" s="1"/>
  <c r="I59"/>
  <c r="J59" s="1"/>
  <c r="K59" s="1"/>
  <c r="I68"/>
  <c r="J68" s="1"/>
  <c r="K68" s="1"/>
  <c r="I151"/>
  <c r="J151" s="1"/>
  <c r="K151" s="1"/>
  <c r="I139"/>
  <c r="J139" s="1"/>
  <c r="K139" s="1"/>
  <c r="I18"/>
  <c r="J18" s="1"/>
  <c r="K18" s="1"/>
  <c r="I23"/>
  <c r="J23" s="1"/>
  <c r="K23" s="1"/>
  <c r="I133"/>
  <c r="J133" s="1"/>
  <c r="K133" s="1"/>
  <c r="I34"/>
  <c r="J34" s="1"/>
  <c r="K34" s="1"/>
  <c r="I38"/>
  <c r="J38" s="1"/>
  <c r="K38" s="1"/>
  <c r="I132"/>
  <c r="J132" s="1"/>
  <c r="K132" s="1"/>
  <c r="I120"/>
  <c r="J120" s="1"/>
  <c r="K120" s="1"/>
  <c r="I45"/>
  <c r="J45" s="1"/>
  <c r="K45" s="1"/>
  <c r="I110"/>
  <c r="J110" s="1"/>
  <c r="K110" s="1"/>
  <c r="I63"/>
  <c r="J63" s="1"/>
  <c r="K63" s="1"/>
  <c r="I67"/>
  <c r="J67" s="1"/>
  <c r="K67" s="1"/>
  <c r="I87"/>
  <c r="J87" s="1"/>
  <c r="K87" s="1"/>
  <c r="I100"/>
  <c r="J100" s="1"/>
  <c r="K100" s="1"/>
  <c r="I109"/>
  <c r="J109" s="1"/>
  <c r="K109" s="1"/>
  <c r="H155"/>
  <c r="F155"/>
  <c r="E155"/>
  <c r="D155"/>
  <c r="I155" l="1"/>
  <c r="J4"/>
  <c r="E378" i="1"/>
  <c r="J155" i="2" l="1"/>
  <c r="K4"/>
  <c r="K155" s="1"/>
</calcChain>
</file>

<file path=xl/sharedStrings.xml><?xml version="1.0" encoding="utf-8"?>
<sst xmlns="http://schemas.openxmlformats.org/spreadsheetml/2006/main" count="4404" uniqueCount="1062">
  <si>
    <t>Total</t>
  </si>
  <si>
    <t>000</t>
  </si>
  <si>
    <t>0002</t>
  </si>
  <si>
    <t>0003</t>
  </si>
  <si>
    <t>0004</t>
  </si>
  <si>
    <t>0005</t>
  </si>
  <si>
    <t>0006</t>
  </si>
  <si>
    <t>0007</t>
  </si>
  <si>
    <t>0008</t>
  </si>
  <si>
    <t>0010</t>
  </si>
  <si>
    <t>0011</t>
  </si>
  <si>
    <t>001</t>
  </si>
  <si>
    <t>0012</t>
  </si>
  <si>
    <t>0013</t>
  </si>
  <si>
    <t>101</t>
  </si>
  <si>
    <t>0101</t>
  </si>
  <si>
    <t>102</t>
  </si>
  <si>
    <t>0102</t>
  </si>
  <si>
    <t>103</t>
  </si>
  <si>
    <t>0972</t>
  </si>
  <si>
    <t>2309</t>
  </si>
  <si>
    <t>105</t>
  </si>
  <si>
    <t>0105</t>
  </si>
  <si>
    <t>106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</si>
  <si>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</si>
  <si>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</si>
  <si>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</si>
  <si>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</si>
  <si>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</si>
  <si>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</si>
  <si>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</si>
  <si>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</si>
  <si>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</si>
  <si>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</si>
  <si>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</si>
  <si>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</si>
  <si>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</si>
  <si>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</si>
  <si>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</si>
  <si>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</si>
  <si>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</si>
  <si>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</si>
  <si>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</si>
  <si>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</si>
  <si>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</si>
  <si>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108</t>
  </si>
  <si>
    <t>0516</t>
  </si>
  <si>
    <t>2091</t>
  </si>
  <si>
    <t>2898</t>
  </si>
  <si>
    <t>111</t>
  </si>
  <si>
    <t>0111</t>
  </si>
  <si>
    <t>116</t>
  </si>
  <si>
    <t>2179</t>
  </si>
  <si>
    <t>2180</t>
  </si>
  <si>
    <t>2181</t>
  </si>
  <si>
    <t>2182</t>
  </si>
  <si>
    <t>2183</t>
  </si>
  <si>
    <t>2184</t>
  </si>
  <si>
    <t>2185</t>
  </si>
  <si>
    <t>2186</t>
  </si>
  <si>
    <t>118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</si>
  <si>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</si>
  <si>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</si>
  <si>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</si>
  <si>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</si>
  <si>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</si>
  <si>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</si>
  <si>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</si>
  <si>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</si>
  <si>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</si>
  <si>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</si>
  <si>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</si>
  <si>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</si>
  <si>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</si>
  <si>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</si>
  <si>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</si>
  <si>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</si>
  <si>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</si>
  <si>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</si>
  <si>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</si>
  <si>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</si>
  <si>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</si>
  <si>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</si>
  <si>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</si>
  <si>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</si>
  <si>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</si>
  <si>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</si>
  <si>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</si>
  <si>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</si>
  <si>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</si>
  <si>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</si>
  <si>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</si>
  <si>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</si>
  <si>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</si>
  <si>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124</t>
  </si>
  <si>
    <t>0124</t>
  </si>
  <si>
    <t>125</t>
  </si>
  <si>
    <t>0125</t>
  </si>
  <si>
    <t>126</t>
  </si>
  <si>
    <t>0126</t>
  </si>
  <si>
    <t>127</t>
  </si>
  <si>
    <t>2006</t>
  </si>
  <si>
    <t>2821</t>
  </si>
  <si>
    <t>129</t>
  </si>
  <si>
    <t>0129</t>
  </si>
  <si>
    <t>2086</t>
  </si>
  <si>
    <t>130</t>
  </si>
  <si>
    <t>0130</t>
  </si>
  <si>
    <t>2076</t>
  </si>
  <si>
    <t>132</t>
  </si>
  <si>
    <t>2003</t>
  </si>
  <si>
    <t>134</t>
  </si>
  <si>
    <t>0134</t>
  </si>
  <si>
    <t>135</t>
  </si>
  <si>
    <t>2820</t>
  </si>
  <si>
    <t>138</t>
  </si>
  <si>
    <t>0138</t>
  </si>
  <si>
    <t>143</t>
  </si>
  <si>
    <t>0143</t>
  </si>
  <si>
    <t>145</t>
  </si>
  <si>
    <t>2543</t>
  </si>
  <si>
    <t>146</t>
  </si>
  <si>
    <t>2314</t>
  </si>
  <si>
    <t>147</t>
  </si>
  <si>
    <t>2465</t>
  </si>
  <si>
    <t>148</t>
  </si>
  <si>
    <t>2289</t>
  </si>
  <si>
    <t>149</t>
  </si>
  <si>
    <t>2283</t>
  </si>
  <si>
    <t>2284</t>
  </si>
  <si>
    <t>150</t>
  </si>
  <si>
    <t>2560</t>
  </si>
  <si>
    <t>151</t>
  </si>
  <si>
    <t>2507</t>
  </si>
  <si>
    <t>153</t>
  </si>
  <si>
    <t>2441</t>
  </si>
  <si>
    <t>154</t>
  </si>
  <si>
    <t>2394</t>
  </si>
  <si>
    <t>156</t>
  </si>
  <si>
    <t>2348</t>
  </si>
  <si>
    <t>157</t>
  </si>
  <si>
    <t>2382</t>
  </si>
  <si>
    <t>158</t>
  </si>
  <si>
    <t>2365</t>
  </si>
  <si>
    <t>159</t>
  </si>
  <si>
    <t>2272</t>
  </si>
  <si>
    <t>160</t>
  </si>
  <si>
    <t>2354</t>
  </si>
  <si>
    <t>2356</t>
  </si>
  <si>
    <t>161</t>
  </si>
  <si>
    <t>2347</t>
  </si>
  <si>
    <t>162</t>
  </si>
  <si>
    <t>2335</t>
  </si>
  <si>
    <t>2339</t>
  </si>
  <si>
    <t>163</t>
  </si>
  <si>
    <t>2430</t>
  </si>
  <si>
    <t>164</t>
  </si>
  <si>
    <t>2362</t>
  </si>
  <si>
    <t>166</t>
  </si>
  <si>
    <t>0166</t>
  </si>
  <si>
    <t>167</t>
  </si>
  <si>
    <t>0167</t>
  </si>
  <si>
    <t>169</t>
  </si>
  <si>
    <t>0169</t>
  </si>
  <si>
    <t>171</t>
  </si>
  <si>
    <t>0171</t>
  </si>
  <si>
    <t>175</t>
  </si>
  <si>
    <t>2903</t>
  </si>
  <si>
    <t>208</t>
  </si>
  <si>
    <t>2192</t>
  </si>
  <si>
    <t>2193</t>
  </si>
  <si>
    <t>212</t>
  </si>
  <si>
    <t>2214</t>
  </si>
  <si>
    <t>2217</t>
  </si>
  <si>
    <t>2219</t>
  </si>
  <si>
    <t>2224</t>
  </si>
  <si>
    <t>2231</t>
  </si>
  <si>
    <t>2232</t>
  </si>
  <si>
    <t>2234</t>
  </si>
  <si>
    <t>2235</t>
  </si>
  <si>
    <t>2240</t>
  </si>
  <si>
    <t>2244</t>
  </si>
  <si>
    <t>2245</t>
  </si>
  <si>
    <t>2246</t>
  </si>
  <si>
    <t>2249</t>
  </si>
  <si>
    <t>2267</t>
  </si>
  <si>
    <t>213</t>
  </si>
  <si>
    <t>0213</t>
  </si>
  <si>
    <t>2009</t>
  </si>
  <si>
    <t>214</t>
  </si>
  <si>
    <t>2206</t>
  </si>
  <si>
    <t>2207</t>
  </si>
  <si>
    <t>2208</t>
  </si>
  <si>
    <t>2209</t>
  </si>
  <si>
    <t>2210</t>
  </si>
  <si>
    <t>2211</t>
  </si>
  <si>
    <t>2212</t>
  </si>
  <si>
    <t>2213</t>
  </si>
  <si>
    <t>217</t>
  </si>
  <si>
    <t>0217</t>
  </si>
  <si>
    <t>218</t>
  </si>
  <si>
    <t>0218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</si>
  <si>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</si>
  <si>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</si>
  <si>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</si>
  <si>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</si>
  <si>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</si>
  <si>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</si>
  <si>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</si>
  <si>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</si>
  <si>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</si>
  <si>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</si>
  <si>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</si>
  <si>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221</t>
  </si>
  <si>
    <t>0221</t>
  </si>
  <si>
    <t>222</t>
  </si>
  <si>
    <t>0222</t>
  </si>
  <si>
    <t>513</t>
  </si>
  <si>
    <t>0513</t>
  </si>
  <si>
    <t>514</t>
  </si>
  <si>
    <t>0514</t>
  </si>
  <si>
    <t>604</t>
  </si>
  <si>
    <t>0604</t>
  </si>
  <si>
    <t>619</t>
  </si>
  <si>
    <t>0619</t>
  </si>
  <si>
    <t>620</t>
  </si>
  <si>
    <t>0620</t>
  </si>
  <si>
    <t>2770</t>
  </si>
  <si>
    <t>623</t>
  </si>
  <si>
    <t>0623</t>
  </si>
  <si>
    <t>2739</t>
  </si>
  <si>
    <t>628</t>
  </si>
  <si>
    <t>0628</t>
  </si>
  <si>
    <t>629</t>
  </si>
  <si>
    <t>0629</t>
  </si>
  <si>
    <t>630</t>
  </si>
  <si>
    <t>0630</t>
  </si>
  <si>
    <t>631</t>
  </si>
  <si>
    <t>0631</t>
  </si>
  <si>
    <t>632</t>
  </si>
  <si>
    <t>0632</t>
  </si>
  <si>
    <t>633</t>
  </si>
  <si>
    <t>0633</t>
  </si>
  <si>
    <t>634</t>
  </si>
  <si>
    <t>0634</t>
  </si>
  <si>
    <t>635</t>
  </si>
  <si>
    <t>0635</t>
  </si>
  <si>
    <t>636</t>
  </si>
  <si>
    <t>0636</t>
  </si>
  <si>
    <t>637</t>
  </si>
  <si>
    <t>0637</t>
  </si>
  <si>
    <t>638</t>
  </si>
  <si>
    <t>0638</t>
  </si>
  <si>
    <t>639</t>
  </si>
  <si>
    <t>0639</t>
  </si>
  <si>
    <t>640</t>
  </si>
  <si>
    <t>0640</t>
  </si>
  <si>
    <t>641</t>
  </si>
  <si>
    <t>0641</t>
  </si>
  <si>
    <t>642</t>
  </si>
  <si>
    <t>0642</t>
  </si>
  <si>
    <t>643</t>
  </si>
  <si>
    <t>0643</t>
  </si>
  <si>
    <t>644</t>
  </si>
  <si>
    <t>0644</t>
  </si>
  <si>
    <t>645</t>
  </si>
  <si>
    <t>0645</t>
  </si>
  <si>
    <t>646</t>
  </si>
  <si>
    <t>0646</t>
  </si>
  <si>
    <t>647</t>
  </si>
  <si>
    <t>0647</t>
  </si>
  <si>
    <t>648</t>
  </si>
  <si>
    <t>0648</t>
  </si>
  <si>
    <t>2765</t>
  </si>
  <si>
    <t>649</t>
  </si>
  <si>
    <t>0649</t>
  </si>
  <si>
    <t>2758</t>
  </si>
  <si>
    <t>2759</t>
  </si>
  <si>
    <t>2761</t>
  </si>
  <si>
    <t>650</t>
  </si>
  <si>
    <t>0650</t>
  </si>
  <si>
    <t>2767</t>
  </si>
  <si>
    <t>2769</t>
  </si>
  <si>
    <t>651</t>
  </si>
  <si>
    <t>0651</t>
  </si>
  <si>
    <t>652</t>
  </si>
  <si>
    <t>0652</t>
  </si>
  <si>
    <t>653</t>
  </si>
  <si>
    <t>0653</t>
  </si>
  <si>
    <t>654</t>
  </si>
  <si>
    <t>0698</t>
  </si>
  <si>
    <t>2740</t>
  </si>
  <si>
    <t>2742</t>
  </si>
  <si>
    <t>2746</t>
  </si>
  <si>
    <t>2751</t>
  </si>
  <si>
    <t>2752</t>
  </si>
  <si>
    <t>2753</t>
  </si>
  <si>
    <t>2754</t>
  </si>
  <si>
    <t>2755</t>
  </si>
  <si>
    <t>2756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</si>
  <si>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</si>
  <si>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</si>
  <si>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</si>
  <si>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</si>
  <si>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</si>
  <si>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</si>
  <si>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</si>
  <si>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</si>
  <si>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</si>
  <si>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</si>
  <si>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</si>
  <si>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</si>
  <si>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</si>
  <si>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</si>
  <si>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</si>
  <si>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</si>
  <si>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655</t>
  </si>
  <si>
    <t>0402</t>
  </si>
  <si>
    <t>0655</t>
  </si>
  <si>
    <t>2734</t>
  </si>
  <si>
    <t>656</t>
  </si>
  <si>
    <t>0656</t>
  </si>
  <si>
    <t>2897</t>
  </si>
  <si>
    <t>657</t>
  </si>
  <si>
    <t>0657</t>
  </si>
  <si>
    <t>2737</t>
  </si>
  <si>
    <t>2738</t>
  </si>
  <si>
    <t>658</t>
  </si>
  <si>
    <t>0658</t>
  </si>
  <si>
    <t>2762</t>
  </si>
  <si>
    <t>2763</t>
  </si>
  <si>
    <t>659</t>
  </si>
  <si>
    <t>0659</t>
  </si>
  <si>
    <t>2771</t>
  </si>
  <si>
    <t>660</t>
  </si>
  <si>
    <t>0660</t>
  </si>
  <si>
    <t>661</t>
  </si>
  <si>
    <t>0661</t>
  </si>
  <si>
    <t>662</t>
  </si>
  <si>
    <t>0662</t>
  </si>
  <si>
    <t>2766</t>
  </si>
  <si>
    <t>664</t>
  </si>
  <si>
    <t>0664</t>
  </si>
  <si>
    <t>667</t>
  </si>
  <si>
    <t>0667</t>
  </si>
  <si>
    <t>670</t>
  </si>
  <si>
    <t>0670</t>
  </si>
  <si>
    <t>671</t>
  </si>
  <si>
    <t>0671</t>
  </si>
  <si>
    <t>688</t>
  </si>
  <si>
    <t>0688</t>
  </si>
  <si>
    <t>689</t>
  </si>
  <si>
    <t>0689</t>
  </si>
  <si>
    <t>690</t>
  </si>
  <si>
    <t>0690</t>
  </si>
  <si>
    <t>696</t>
  </si>
  <si>
    <t>0696</t>
  </si>
  <si>
    <t>702</t>
  </si>
  <si>
    <t>2841</t>
  </si>
  <si>
    <t>2842</t>
  </si>
  <si>
    <t>2843</t>
  </si>
  <si>
    <t>2844</t>
  </si>
  <si>
    <t>2845</t>
  </si>
  <si>
    <t>2847</t>
  </si>
  <si>
    <t>2848</t>
  </si>
  <si>
    <t>2849</t>
  </si>
  <si>
    <t>2850</t>
  </si>
  <si>
    <t>2852</t>
  </si>
  <si>
    <t>2854</t>
  </si>
  <si>
    <t>2855</t>
  </si>
  <si>
    <t>2856</t>
  </si>
  <si>
    <t>2858</t>
  </si>
  <si>
    <t>2859</t>
  </si>
  <si>
    <t>2860</t>
  </si>
  <si>
    <t>2861</t>
  </si>
  <si>
    <t>2864</t>
  </si>
  <si>
    <t>2865</t>
  </si>
  <si>
    <t>2866</t>
  </si>
  <si>
    <t>703</t>
  </si>
  <si>
    <t>0302</t>
  </si>
  <si>
    <t>2899</t>
  </si>
  <si>
    <t>704</t>
  </si>
  <si>
    <t>0704</t>
  </si>
  <si>
    <t>705</t>
  </si>
  <si>
    <t>0705</t>
  </si>
  <si>
    <t>710</t>
  </si>
  <si>
    <t>0710</t>
  </si>
  <si>
    <t>711</t>
  </si>
  <si>
    <t>0711</t>
  </si>
  <si>
    <t>712</t>
  </si>
  <si>
    <t>0712</t>
  </si>
  <si>
    <t>717</t>
  </si>
  <si>
    <t>0717</t>
  </si>
  <si>
    <t>718</t>
  </si>
  <si>
    <t>0718</t>
  </si>
  <si>
    <t>728</t>
  </si>
  <si>
    <t>0728</t>
  </si>
  <si>
    <t>804</t>
  </si>
  <si>
    <t>0804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</si>
  <si>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</si>
  <si>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</si>
  <si>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</si>
  <si>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</si>
  <si>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</si>
  <si>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</si>
  <si>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</si>
  <si>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</si>
  <si>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</si>
  <si>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</si>
  <si>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</si>
  <si>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</si>
  <si>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</si>
  <si>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</si>
  <si>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</si>
  <si>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</si>
  <si>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</si>
  <si>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</si>
  <si>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</si>
  <si>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</si>
  <si>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</si>
  <si>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</si>
  <si>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805</t>
  </si>
  <si>
    <t>0805</t>
  </si>
  <si>
    <t>806</t>
  </si>
  <si>
    <t>0806</t>
  </si>
  <si>
    <t>807</t>
  </si>
  <si>
    <t>0807</t>
  </si>
  <si>
    <t>808</t>
  </si>
  <si>
    <t>0808</t>
  </si>
  <si>
    <t>810</t>
  </si>
  <si>
    <t>0810</t>
  </si>
  <si>
    <t>811</t>
  </si>
  <si>
    <t>0811</t>
  </si>
  <si>
    <t>812</t>
  </si>
  <si>
    <t>0812</t>
  </si>
  <si>
    <t>813</t>
  </si>
  <si>
    <t>0813</t>
  </si>
  <si>
    <t>815</t>
  </si>
  <si>
    <t>0815</t>
  </si>
  <si>
    <t>816</t>
  </si>
  <si>
    <t>2052</t>
  </si>
  <si>
    <t>818</t>
  </si>
  <si>
    <t>2081</t>
  </si>
  <si>
    <t>820</t>
  </si>
  <si>
    <t>0515</t>
  </si>
  <si>
    <t>0820</t>
  </si>
  <si>
    <t>821</t>
  </si>
  <si>
    <t>0821</t>
  </si>
  <si>
    <t>826</t>
  </si>
  <si>
    <t>0826</t>
  </si>
  <si>
    <t>832</t>
  </si>
  <si>
    <t>0832</t>
  </si>
  <si>
    <t>833</t>
  </si>
  <si>
    <t>2363</t>
  </si>
  <si>
    <t>840</t>
  </si>
  <si>
    <t>0840</t>
  </si>
  <si>
    <t>841</t>
  </si>
  <si>
    <t>2708</t>
  </si>
  <si>
    <t>2709</t>
  </si>
  <si>
    <t>843</t>
  </si>
  <si>
    <t>0843</t>
  </si>
  <si>
    <t>844</t>
  </si>
  <si>
    <t>0844</t>
  </si>
  <si>
    <t>852</t>
  </si>
  <si>
    <t>0852</t>
  </si>
  <si>
    <t>854</t>
  </si>
  <si>
    <t>0854</t>
  </si>
  <si>
    <t>856</t>
  </si>
  <si>
    <t>0856</t>
  </si>
  <si>
    <t>867</t>
  </si>
  <si>
    <t>0867</t>
  </si>
  <si>
    <t>871</t>
  </si>
  <si>
    <t>0871</t>
  </si>
  <si>
    <t>872</t>
  </si>
  <si>
    <t>0872</t>
  </si>
  <si>
    <t>873</t>
  </si>
  <si>
    <t>0873</t>
  </si>
  <si>
    <t>952</t>
  </si>
  <si>
    <t>2147</t>
  </si>
  <si>
    <t>2148</t>
  </si>
  <si>
    <t>2149</t>
  </si>
  <si>
    <t>2150</t>
  </si>
  <si>
    <t>2151</t>
  </si>
  <si>
    <t>2152</t>
  </si>
  <si>
    <t>2153</t>
  </si>
  <si>
    <t>2154</t>
  </si>
  <si>
    <t>2156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</si>
  <si>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</si>
  <si>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</si>
  <si>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</si>
  <si>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</si>
  <si>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</si>
  <si>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</si>
  <si>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</si>
  <si>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</si>
  <si>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</si>
  <si>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955</t>
  </si>
  <si>
    <t>0955</t>
  </si>
  <si>
    <t>957</t>
  </si>
  <si>
    <t>0957</t>
  </si>
  <si>
    <t>964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</si>
  <si>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</si>
  <si>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</si>
  <si>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</si>
  <si>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</si>
  <si>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</si>
  <si>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</si>
  <si>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</si>
  <si>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</si>
  <si>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</si>
  <si>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</si>
  <si>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</si>
  <si>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</si>
  <si>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969</t>
  </si>
  <si>
    <t>0969</t>
  </si>
  <si>
    <t>977</t>
  </si>
  <si>
    <t>0977</t>
  </si>
  <si>
    <t>984</t>
  </si>
  <si>
    <t>0984</t>
  </si>
  <si>
    <t>985</t>
  </si>
  <si>
    <t>0985</t>
  </si>
  <si>
    <t>986</t>
  </si>
  <si>
    <t>2084</t>
  </si>
  <si>
    <t>989</t>
  </si>
  <si>
    <t>0989</t>
  </si>
  <si>
    <t>994</t>
  </si>
  <si>
    <t>0994</t>
  </si>
  <si>
    <t>997</t>
  </si>
  <si>
    <t>0997</t>
  </si>
  <si>
    <t>UIDAI-Registrar</t>
  </si>
  <si>
    <t>RO Bangalore</t>
  </si>
  <si>
    <t>RO Chandigarh</t>
  </si>
  <si>
    <t>RO Delhi</t>
  </si>
  <si>
    <t>RO Hyderabad</t>
  </si>
  <si>
    <t>RO Lucknow</t>
  </si>
  <si>
    <t>RO Guwahati</t>
  </si>
  <si>
    <t>RO Ranchi</t>
  </si>
  <si>
    <t>RO Mumbai</t>
  </si>
  <si>
    <t>UIDAI Camp Office Patna</t>
  </si>
  <si>
    <t>UID ASK</t>
  </si>
  <si>
    <t>UID02</t>
  </si>
  <si>
    <t>UID01</t>
  </si>
  <si>
    <t>Jammu and Kashmir Bank</t>
  </si>
  <si>
    <t>J &amp; K Bank</t>
  </si>
  <si>
    <t>Govt of Himachal Pradesh</t>
  </si>
  <si>
    <t>Department of IT</t>
  </si>
  <si>
    <t>FCS Govt of Punjab</t>
  </si>
  <si>
    <t>Department of Health &amp; Family Welfare</t>
  </si>
  <si>
    <t>Punjab State e- Governance Society</t>
  </si>
  <si>
    <t>Govt. of Uttarkhand</t>
  </si>
  <si>
    <t>Department of Information Technology</t>
  </si>
  <si>
    <t>FCR Govt of Haryana</t>
  </si>
  <si>
    <t>District IT Society Ambala</t>
  </si>
  <si>
    <t>District IT Society Bhiwani</t>
  </si>
  <si>
    <t>District IT Society Faridabad</t>
  </si>
  <si>
    <t>District IT Society Fatehabad</t>
  </si>
  <si>
    <t>District IT Society Gurgaon</t>
  </si>
  <si>
    <t>District IT Society Hisar</t>
  </si>
  <si>
    <t>District IT Society Jhajjar</t>
  </si>
  <si>
    <t>District IT Society Jind</t>
  </si>
  <si>
    <t>District IT Society Kaithal</t>
  </si>
  <si>
    <t>District IT Society Karnal</t>
  </si>
  <si>
    <t>District IT Society Kurukshetra</t>
  </si>
  <si>
    <t>District IT Society Mahendragarh</t>
  </si>
  <si>
    <t>District IT Society Mewat</t>
  </si>
  <si>
    <t>District IT Society Palwal</t>
  </si>
  <si>
    <t>District IT Society Panchkula</t>
  </si>
  <si>
    <t>District IT Society Panipat</t>
  </si>
  <si>
    <t>District IT Society Rewari</t>
  </si>
  <si>
    <t>District IT Society Rohtak</t>
  </si>
  <si>
    <t>District IT Society Sirsa</t>
  </si>
  <si>
    <t>District IT Society Sonipat</t>
  </si>
  <si>
    <t>District IT Society Yamuna Nagar</t>
  </si>
  <si>
    <t>Dept of ITC Govt of Rajasthan</t>
  </si>
  <si>
    <t>RajComp Info  Services Limited RISL</t>
  </si>
  <si>
    <t>Rajcomp Info Services Ltd</t>
  </si>
  <si>
    <t>RISL</t>
  </si>
  <si>
    <t>Govt of Sikkim - Dept of Econo</t>
  </si>
  <si>
    <t>Department of Economics Statistics  Monitoring and Evaluation DESME</t>
  </si>
  <si>
    <t>RDD Govt of Tripura</t>
  </si>
  <si>
    <t>District Magistrate &amp; Collector</t>
  </si>
  <si>
    <t>District Magistrate &amp;  Collector</t>
  </si>
  <si>
    <t>General Admn. Department</t>
  </si>
  <si>
    <t>Deputy commissioner Tinsukia</t>
  </si>
  <si>
    <t>Deputy commissioner Dibrugarh</t>
  </si>
  <si>
    <t>Deputy commissioner Sivasagar</t>
  </si>
  <si>
    <t>Deputy Commissioner Charaideo</t>
  </si>
  <si>
    <t>Office of the Deputy Commissioner</t>
  </si>
  <si>
    <t>Deputy commissioner Jorhat</t>
  </si>
  <si>
    <t>Deputy Commissioner Majuli</t>
  </si>
  <si>
    <t xml:space="preserve">Deputy Commissioner </t>
  </si>
  <si>
    <t xml:space="preserve">Office of the Deputy Commissioner </t>
  </si>
  <si>
    <t>Deputy Commissioner Morigaon</t>
  </si>
  <si>
    <t>Deputy Commissioner Kamrup</t>
  </si>
  <si>
    <t>Deputy Commissioner Nalbari</t>
  </si>
  <si>
    <t>Deputy Commissioner Chirang</t>
  </si>
  <si>
    <t>Deputy Commissioner Baksa</t>
  </si>
  <si>
    <t>Deputy commissioner Kokrajhar</t>
  </si>
  <si>
    <t>Deputy Commissioner Dhubri</t>
  </si>
  <si>
    <t>Deputy Commissioner South Salmara Mankachar</t>
  </si>
  <si>
    <t>Deputy commissioner Goalpara</t>
  </si>
  <si>
    <t>Deputy Commissioner Darrang</t>
  </si>
  <si>
    <t>Office of the  Deputy Commissioner</t>
  </si>
  <si>
    <t>Deputy Commissioner Biswanath</t>
  </si>
  <si>
    <t>Deputy commissioner</t>
  </si>
  <si>
    <t>DEPUTY COMMISSIONER DHEMAJI</t>
  </si>
  <si>
    <t>Office of the Deputy Commissioner Cachar</t>
  </si>
  <si>
    <t>Deputy Commissioner Karimganj</t>
  </si>
  <si>
    <t>Deputy Commissioner Hailakandi</t>
  </si>
  <si>
    <t>Deputy Commissioner Dima Hasao</t>
  </si>
  <si>
    <t>Deputy Commissioner West Karbi Anglong</t>
  </si>
  <si>
    <t>Govt of Gujarat</t>
  </si>
  <si>
    <t xml:space="preserve">Gujarat Social Infrastructure Development Society </t>
  </si>
  <si>
    <t>UT Of Daman and Diu</t>
  </si>
  <si>
    <t>UT of Daman and Diu</t>
  </si>
  <si>
    <t>UT Govt. Of Dadra &amp; Nagar Haveli</t>
  </si>
  <si>
    <t>Administration of DNH</t>
  </si>
  <si>
    <t>Govt of Maharashtra</t>
  </si>
  <si>
    <t>Mahaonline Limited</t>
  </si>
  <si>
    <t>Maharashtra Information Technology Corporation Limited</t>
  </si>
  <si>
    <t xml:space="preserve">Govt of Karnataka </t>
  </si>
  <si>
    <t>Centre for e-Governance</t>
  </si>
  <si>
    <t>EDCS GOK</t>
  </si>
  <si>
    <t>Govt of Goa</t>
  </si>
  <si>
    <t>Directorate of Planning</t>
  </si>
  <si>
    <t>M/s. Goa Electronics Ltd</t>
  </si>
  <si>
    <t>Govt of Kerala</t>
  </si>
  <si>
    <t>Akshaya</t>
  </si>
  <si>
    <t>UT of Puducherry</t>
  </si>
  <si>
    <t>Planning and Research Department</t>
  </si>
  <si>
    <t>Civil Supplies - A&amp;N Islands</t>
  </si>
  <si>
    <t xml:space="preserve">Director </t>
  </si>
  <si>
    <t>Govt of UT of Chandigarh</t>
  </si>
  <si>
    <t xml:space="preserve">Odisha Computer Application Center </t>
  </si>
  <si>
    <t>Odisha Computer Appliation Centre</t>
  </si>
  <si>
    <t>DEPUTY COMMISSIONER TAWANG</t>
  </si>
  <si>
    <t>CIRCLE OFFICER TAWANG</t>
  </si>
  <si>
    <t>DC West Kameng</t>
  </si>
  <si>
    <t>Deputy Director of School Education</t>
  </si>
  <si>
    <t>DC East Kameng</t>
  </si>
  <si>
    <t>DEPUTY DIRECTOR OF SCHOOL EDUCATION SEPPA</t>
  </si>
  <si>
    <t>DC PAPUMPARE</t>
  </si>
  <si>
    <t>Circle Officer Toru</t>
  </si>
  <si>
    <t>DC ITANAGAR CAPITAL COMPLEX</t>
  </si>
  <si>
    <t>Extra Assistant Commissioner Itanagar</t>
  </si>
  <si>
    <t>Extra Assistant Commissioner Naharlagun</t>
  </si>
  <si>
    <t>DC LOWER SUBANSIRI</t>
  </si>
  <si>
    <t>ADC ZIRO SADAR</t>
  </si>
  <si>
    <t>D.C. KURUNG KUMEY</t>
  </si>
  <si>
    <t>CO</t>
  </si>
  <si>
    <t>DC Upper Subansiri</t>
  </si>
  <si>
    <t>DDSE Daporijo</t>
  </si>
  <si>
    <t>DC Aalo</t>
  </si>
  <si>
    <t>DC office Aalo</t>
  </si>
  <si>
    <t>DC East Siang</t>
  </si>
  <si>
    <t>DDSE Pasighat</t>
  </si>
  <si>
    <t>DC Upper Siang District</t>
  </si>
  <si>
    <t>Extra Assistant Commissioner Yingkiong</t>
  </si>
  <si>
    <t>DC Dibang Valley</t>
  </si>
  <si>
    <t>Deptt. Of Economics &amp; Statistics</t>
  </si>
  <si>
    <t>DC Lower Dibang</t>
  </si>
  <si>
    <t>Circle Officer</t>
  </si>
  <si>
    <t>DC LOHIT</t>
  </si>
  <si>
    <t>CDPO Tezu ICDS</t>
  </si>
  <si>
    <t>DFCSO</t>
  </si>
  <si>
    <t>Deputy Commissioner</t>
  </si>
  <si>
    <t>DFCSO Anjaw</t>
  </si>
  <si>
    <t>DC NAMSAI</t>
  </si>
  <si>
    <t>EAC LEKANG</t>
  </si>
  <si>
    <t>DSO STAT NAMSAI</t>
  </si>
  <si>
    <t>DEPUTY COMMISSIONER CHANGLANG</t>
  </si>
  <si>
    <t>ADDITIONAL DEPUTY COMMISSIONER  BORDUMSA</t>
  </si>
  <si>
    <t>DC  Tirap District</t>
  </si>
  <si>
    <t>Deptt Of Economics &amp; Statistics Tirap</t>
  </si>
  <si>
    <t>DC South East</t>
  </si>
  <si>
    <t>D C South East</t>
  </si>
  <si>
    <t>DY. COMMISSIONER SHAHDARA</t>
  </si>
  <si>
    <t>DC SHAHDARA</t>
  </si>
  <si>
    <t>Rural Development Department Bihar-1</t>
  </si>
  <si>
    <t>Rural Development Department</t>
  </si>
  <si>
    <t>Dept. Of IT</t>
  </si>
  <si>
    <t>Secretary IT</t>
  </si>
  <si>
    <t>Department of Education</t>
  </si>
  <si>
    <t>Tamil Nadu eGovernance Agency</t>
  </si>
  <si>
    <t>Electronics Corporation of Tamil Nadu Limited</t>
  </si>
  <si>
    <t>TAMILNADU ARASU CABLE TV CORPORATION LTD</t>
  </si>
  <si>
    <t>Commissioner Nagaland</t>
  </si>
  <si>
    <t>DC Kohima</t>
  </si>
  <si>
    <t>SDO Dhansiripar</t>
  </si>
  <si>
    <t>DC Mokokchung</t>
  </si>
  <si>
    <t>DC Tuensang</t>
  </si>
  <si>
    <t>ADC Tizit</t>
  </si>
  <si>
    <t>ADC Aboi</t>
  </si>
  <si>
    <t>SDO C Chen</t>
  </si>
  <si>
    <t>DC Zunheboto</t>
  </si>
  <si>
    <t>DC Wokha</t>
  </si>
  <si>
    <t>DC Dimapur</t>
  </si>
  <si>
    <t>ADC Niuland</t>
  </si>
  <si>
    <t>SDO Kuhuboto</t>
  </si>
  <si>
    <t>DC  Phek</t>
  </si>
  <si>
    <t>SDO C Jalukie</t>
  </si>
  <si>
    <t>Special Secretary Home</t>
  </si>
  <si>
    <t>Manipur Electronics Dev Corp</t>
  </si>
  <si>
    <t>Govt. of Mizoram</t>
  </si>
  <si>
    <t>DC Lunglei</t>
  </si>
  <si>
    <t>DC Siaha</t>
  </si>
  <si>
    <t>D.C. Champhai</t>
  </si>
  <si>
    <t>DC Serchhip</t>
  </si>
  <si>
    <t>DC Mamit</t>
  </si>
  <si>
    <t>DIT Lakshadweep</t>
  </si>
  <si>
    <t>General Administration Department</t>
  </si>
  <si>
    <t>General Adminstration Department B</t>
  </si>
  <si>
    <t>DC East Khasi Hills</t>
  </si>
  <si>
    <t>DC West Khasi Hills</t>
  </si>
  <si>
    <t>DC West Garo Hills</t>
  </si>
  <si>
    <t>Deputy Commissioner South Garo Hills</t>
  </si>
  <si>
    <t>DC Ri-Bhoi</t>
  </si>
  <si>
    <t>DC South West Garo Hills</t>
  </si>
  <si>
    <t>DC North Garo Hills</t>
  </si>
  <si>
    <t>Deputy Commissioner East Jaintia Hills</t>
  </si>
  <si>
    <t>DC South West Khasi Hills</t>
  </si>
  <si>
    <t>CSC e-Gov.</t>
  </si>
  <si>
    <t>UTIITSL</t>
  </si>
  <si>
    <t>Department of Panchayat</t>
  </si>
  <si>
    <t>EGRAM VISHWAGRAM SOCIETY</t>
  </si>
  <si>
    <t>SCHHOOL EDUCATION DEPT</t>
  </si>
  <si>
    <t>SCHOOL EDUCATION DEPT</t>
  </si>
  <si>
    <t>Corporation Bank</t>
  </si>
  <si>
    <t>CORPORATION BANK</t>
  </si>
  <si>
    <t>Bank of Baroda_3</t>
  </si>
  <si>
    <t>UCO BANK</t>
  </si>
  <si>
    <t>Paschim Banga Gramin Bank</t>
  </si>
  <si>
    <t>Andhra Bank</t>
  </si>
  <si>
    <t xml:space="preserve">Chaitanya Godavari Grameen Bank </t>
  </si>
  <si>
    <t>KotakMahindra Bank</t>
  </si>
  <si>
    <t>Kotak Mahindra Bank</t>
  </si>
  <si>
    <t>Lakshmi Vilas Bank</t>
  </si>
  <si>
    <t>Bandhan Bank Ltd</t>
  </si>
  <si>
    <t xml:space="preserve">Catholic Syrian Bank   </t>
  </si>
  <si>
    <t>CatholicSyrian Bank</t>
  </si>
  <si>
    <t xml:space="preserve">City Union Bank Limited        </t>
  </si>
  <si>
    <t xml:space="preserve">CityUnion Bank Limited  </t>
  </si>
  <si>
    <t>DCB Bank</t>
  </si>
  <si>
    <t>DCB Bank Ltd</t>
  </si>
  <si>
    <t>Federal Bank</t>
  </si>
  <si>
    <t>HDFC Bank Limited</t>
  </si>
  <si>
    <t>ICICI Bank Limited</t>
  </si>
  <si>
    <t>ICICI Bank Ltd</t>
  </si>
  <si>
    <t>IDFC BANK LIMITED</t>
  </si>
  <si>
    <t>IndusInd Bank</t>
  </si>
  <si>
    <t>IndusInd Bank Limited</t>
  </si>
  <si>
    <t>Karnataka Bank</t>
  </si>
  <si>
    <t xml:space="preserve">Karur Vysya Bank </t>
  </si>
  <si>
    <t xml:space="preserve">KarurVysya Bank  </t>
  </si>
  <si>
    <t>The Nainital Bank Ltd</t>
  </si>
  <si>
    <t>The Nainital Bank Limited</t>
  </si>
  <si>
    <t>RBL Bank Limited</t>
  </si>
  <si>
    <t>South Indian Bank</t>
  </si>
  <si>
    <t>Tamil Nadu Mercantile Bank</t>
  </si>
  <si>
    <t>Dhanlaxmi Bank</t>
  </si>
  <si>
    <t>YES Bank Limited</t>
  </si>
  <si>
    <t>Axis Bank Ltd</t>
  </si>
  <si>
    <t>Bank of Baroda_New_648</t>
  </si>
  <si>
    <t>Bank of Baroda</t>
  </si>
  <si>
    <t>BARODA GUJARAT GRAMIN BANK</t>
  </si>
  <si>
    <t>Bank of India_New_649</t>
  </si>
  <si>
    <t>Bank of India</t>
  </si>
  <si>
    <t>Madhya Pradesh Gramin Bank</t>
  </si>
  <si>
    <t>Aryavrat Bank</t>
  </si>
  <si>
    <t>Vidharbha Konkan Gramin Bank</t>
  </si>
  <si>
    <t>Central Bank of India_New_650</t>
  </si>
  <si>
    <t>CENTRAL BANK OF INDIA</t>
  </si>
  <si>
    <t>Uttarbanga Kshetriya Gramin Bank</t>
  </si>
  <si>
    <t>Uttar Bihar Gramin Bank</t>
  </si>
  <si>
    <t>Indian Bank_New_651</t>
  </si>
  <si>
    <t>Indian Bank</t>
  </si>
  <si>
    <t>ORIENTAL BANK OF COMMERCE_NEW_652</t>
  </si>
  <si>
    <t>Oriental Bank of Commerce</t>
  </si>
  <si>
    <t>Punjab National Bank_NEW_653</t>
  </si>
  <si>
    <t>Punjab National Bank</t>
  </si>
  <si>
    <t>STATE BANK OF INDIA_New_654</t>
  </si>
  <si>
    <t>JHARKHAND RAJYA GRAMIN BANK</t>
  </si>
  <si>
    <t>Andhra Pradesh Grameena Vikas Bank</t>
  </si>
  <si>
    <t>CHHATTISGARH RAJYA  GRAMIN BANK</t>
  </si>
  <si>
    <t>MADHYANCHAL GRAMIN BANK</t>
  </si>
  <si>
    <t>PURVANCHAL BANK</t>
  </si>
  <si>
    <t>RAJASTHAN MARUDHARA GRAMIN BANK</t>
  </si>
  <si>
    <t>SAURASHTRA GRAMIN BANK</t>
  </si>
  <si>
    <t>TELANGANA GRAMEENA BANK</t>
  </si>
  <si>
    <t>UTKAL GRAMEEN BANK</t>
  </si>
  <si>
    <t>UTTARAKHAND GRAMIN BANK</t>
  </si>
  <si>
    <t>LHO AHMEDABAD</t>
  </si>
  <si>
    <t>LHO AMRAVATI</t>
  </si>
  <si>
    <t>LHO BANGALORE</t>
  </si>
  <si>
    <t>LHO BHOPAL</t>
  </si>
  <si>
    <t>LHO BHUBANESWAR</t>
  </si>
  <si>
    <t>LHO CHANDIGARH</t>
  </si>
  <si>
    <t>LHO CHENNAI</t>
  </si>
  <si>
    <t>LHO DELHI</t>
  </si>
  <si>
    <t>LHO GUWAHATI</t>
  </si>
  <si>
    <t>LHO HYDERABAD</t>
  </si>
  <si>
    <t>LHO JAIPUR</t>
  </si>
  <si>
    <t>LHO KOLKATA</t>
  </si>
  <si>
    <t>LHO LUCKNOW</t>
  </si>
  <si>
    <t>LHO MUMBAI</t>
  </si>
  <si>
    <t>LHO PATNA</t>
  </si>
  <si>
    <t>LHO THIRUVANANTHAPURAM</t>
  </si>
  <si>
    <t>United Bank Of India_New_655</t>
  </si>
  <si>
    <t>Assam Gramin Vikash Bank</t>
  </si>
  <si>
    <t>United Bank Of India</t>
  </si>
  <si>
    <t>Bangiya Gramin Vikash Bank</t>
  </si>
  <si>
    <t>Union Bank Of India_New_656</t>
  </si>
  <si>
    <t>Union Bank Of INDIA</t>
  </si>
  <si>
    <t>KASHI GOMTI SAMYUT GRAMIN BANK</t>
  </si>
  <si>
    <t>Canara Bank_New_657</t>
  </si>
  <si>
    <t>CANARA BANK</t>
  </si>
  <si>
    <t>KERALA GRAMINA BANK</t>
  </si>
  <si>
    <t>Karnataka Gramin Bank</t>
  </si>
  <si>
    <t>Syndicate Bank_New_658</t>
  </si>
  <si>
    <t>Syndicate Bank</t>
  </si>
  <si>
    <t>ANDHRA PRAGATHI GRAMEENA BANK</t>
  </si>
  <si>
    <t>KARNATAKA VIKAS GRAMEENA BANK</t>
  </si>
  <si>
    <t>INDIAN OVERSEAS BANK_NEW_659</t>
  </si>
  <si>
    <t>Indian Overseas Bank</t>
  </si>
  <si>
    <t>Odisha Gramya Bank</t>
  </si>
  <si>
    <t>Punjab &amp; Sind Bank_New_660</t>
  </si>
  <si>
    <t>Punjab &amp; Sindh Bank</t>
  </si>
  <si>
    <t>ALLAHABAD BANK_NEW_661</t>
  </si>
  <si>
    <t>ALLAHABAD BANK</t>
  </si>
  <si>
    <t>BANK OF MAHARASHTRA_NEW_662</t>
  </si>
  <si>
    <t>Bank of Maharashtra</t>
  </si>
  <si>
    <t>Maharashtra Gramin Bank</t>
  </si>
  <si>
    <t>Bank of Baroda_2</t>
  </si>
  <si>
    <t>IDBI Bank Ltd_New_667</t>
  </si>
  <si>
    <t>IDBI Bank Ltd</t>
  </si>
  <si>
    <t>BARODA UTTAR PRADESH GRAMIN BANK</t>
  </si>
  <si>
    <t>Baroda UP Gramin Bank</t>
  </si>
  <si>
    <t>Baroda Rajasthan Kshetriya Gramin Bank</t>
  </si>
  <si>
    <t>AU Small Finance Bank Limted</t>
  </si>
  <si>
    <t>AU Small Finance Bank Limited</t>
  </si>
  <si>
    <t>Capital Small Finance Bank Ltd</t>
  </si>
  <si>
    <t>Fincare Small Finance Bank Limited</t>
  </si>
  <si>
    <t>Ujjivan Small Finance Bank</t>
  </si>
  <si>
    <t xml:space="preserve">Bharat Sanchar Nigam Limited </t>
  </si>
  <si>
    <t>BSNL Kerala Circle</t>
  </si>
  <si>
    <t>BSNL KARNATAKA CIRCLE</t>
  </si>
  <si>
    <t>BSNL TamilNadu Circle</t>
  </si>
  <si>
    <t>Chennai Telephones</t>
  </si>
  <si>
    <t xml:space="preserve">BSNL Bihar </t>
  </si>
  <si>
    <t>BSNL Jharkhand Circle</t>
  </si>
  <si>
    <t>BSNL Assam Circle</t>
  </si>
  <si>
    <t>BSNL A&amp;N  Circle</t>
  </si>
  <si>
    <t>BSNL North East1</t>
  </si>
  <si>
    <t>BSNL West Bengal Circle</t>
  </si>
  <si>
    <t xml:space="preserve">BSNL Madhya Pradesh  Circle </t>
  </si>
  <si>
    <t xml:space="preserve">BSNL Gujarat TelecomCircle </t>
  </si>
  <si>
    <t xml:space="preserve">BSNL Maharashtra </t>
  </si>
  <si>
    <t>BSNL Himachal Telecom Circle</t>
  </si>
  <si>
    <t>BSNL Rajasthan Circle</t>
  </si>
  <si>
    <t>BSNL Punjab Telecom Circle</t>
  </si>
  <si>
    <t>BSNL Haryana Telecom Circle</t>
  </si>
  <si>
    <t>BSNL Uttar Pradesh East Circle</t>
  </si>
  <si>
    <t>BSNL Uttar Pradesh west Circle</t>
  </si>
  <si>
    <t>Uttarakhand Telecom Circle</t>
  </si>
  <si>
    <t>Navodaya Vidyalaya Samiti</t>
  </si>
  <si>
    <t>NVS RO Shillong</t>
  </si>
  <si>
    <t>RO of NVS Hyderabad</t>
  </si>
  <si>
    <t>BSNL AP Circle</t>
  </si>
  <si>
    <t xml:space="preserve">BSNL AP </t>
  </si>
  <si>
    <t>BSNL Telangana Circle</t>
  </si>
  <si>
    <t>BSNL EA TS Circle</t>
  </si>
  <si>
    <t>BSNL BIHAR CIRCLE</t>
  </si>
  <si>
    <t>BSNL ODISHA CIRCLE</t>
  </si>
  <si>
    <t>BSNL Odisha Circle</t>
  </si>
  <si>
    <t>BSNL JHARKHAND</t>
  </si>
  <si>
    <t>West Bengal Telephones</t>
  </si>
  <si>
    <t>West Bengal Circle BSNL</t>
  </si>
  <si>
    <t>Kolkata Telephones BSNL</t>
  </si>
  <si>
    <t>Uttar Pradesh West</t>
  </si>
  <si>
    <t>Indiapost</t>
  </si>
  <si>
    <t>Department of Posts</t>
  </si>
  <si>
    <t>DOP Punjab Circle</t>
  </si>
  <si>
    <t xml:space="preserve">Chief Postmaster General </t>
  </si>
  <si>
    <t>THE CHIEF POSTMASTER GENERAL</t>
  </si>
  <si>
    <t>The Chief Postmaster General</t>
  </si>
  <si>
    <t>The chief Postmaster General</t>
  </si>
  <si>
    <t>Chief Postmaster General</t>
  </si>
  <si>
    <t>DEPARTMENT OF POSTS</t>
  </si>
  <si>
    <t>Department of Post</t>
  </si>
  <si>
    <t>Department of Post J&amp;K Circle</t>
  </si>
  <si>
    <t>DEPARTMENT OF POSTS KERALA CIRCLE</t>
  </si>
  <si>
    <t>Chief Postmaster General M.P.Circle Bhopal</t>
  </si>
  <si>
    <t>Chief Post Master General</t>
  </si>
  <si>
    <t>Chief Postmastert General</t>
  </si>
  <si>
    <t>The chief postmaster General Odisha Circle Bhubaneswar</t>
  </si>
  <si>
    <t>The Chief Post Master General</t>
  </si>
  <si>
    <t>UP Circle  Department of Post</t>
  </si>
  <si>
    <t xml:space="preserve">Chief Postmaster General Uttarakhand Circle </t>
  </si>
  <si>
    <t>Delhi-NW DC</t>
  </si>
  <si>
    <t>DC NORTH WEST</t>
  </si>
  <si>
    <t>Delhi SW DC</t>
  </si>
  <si>
    <t>DCSW</t>
  </si>
  <si>
    <t>Delhi - North DC</t>
  </si>
  <si>
    <t xml:space="preserve">DC NORTH DELHI </t>
  </si>
  <si>
    <t>Delhi - Central DC</t>
  </si>
  <si>
    <t>Delhi Central DC</t>
  </si>
  <si>
    <t>Delhi - ND DC</t>
  </si>
  <si>
    <t>DC NEW DELHI</t>
  </si>
  <si>
    <t>Delhi- West DC</t>
  </si>
  <si>
    <t xml:space="preserve">DC WEST DELHI </t>
  </si>
  <si>
    <t>Delhi - NE DC</t>
  </si>
  <si>
    <t>DC NORTH-EAST</t>
  </si>
  <si>
    <t>Delhi - East DC</t>
  </si>
  <si>
    <t>East Delhi DC</t>
  </si>
  <si>
    <t>Department of Information Technology Govt of Jharkhand</t>
  </si>
  <si>
    <t>Department of Information Technology and e-Gov</t>
  </si>
  <si>
    <t>Information Technology &amp; Communication Department</t>
  </si>
  <si>
    <t>Directorate of ESD</t>
  </si>
  <si>
    <t>Information Technology Electronics and Communication Department</t>
  </si>
  <si>
    <t>Electronic Service Delivery</t>
  </si>
  <si>
    <t xml:space="preserve">Madhya Pradesh State Electronics Development Corporation Ltd.  </t>
  </si>
  <si>
    <t>M.P. State Electronics Development Corporation Ltd</t>
  </si>
  <si>
    <t>Madhya Pradesh State Electronics Development Corporation Ltd.</t>
  </si>
  <si>
    <t>Atalji Janasnehi Directorate</t>
  </si>
  <si>
    <t>Directorate of Social welfare</t>
  </si>
  <si>
    <t xml:space="preserve"> Directorate of Social welfare</t>
  </si>
  <si>
    <t>Women and Child Development</t>
  </si>
  <si>
    <t>Director School Education UT Chandigarh</t>
  </si>
  <si>
    <t>Sarva Siksha Abhiyan Society</t>
  </si>
  <si>
    <t>Women &amp; Child Development</t>
  </si>
  <si>
    <t>Director ICDS</t>
  </si>
  <si>
    <t>Education Department</t>
  </si>
  <si>
    <t>Director of primary education</t>
  </si>
  <si>
    <t>Commissioner of school</t>
  </si>
  <si>
    <t>Directorate of Secondary Education</t>
  </si>
  <si>
    <t>Directorate of Woman and Child Development</t>
  </si>
  <si>
    <t>Director</t>
  </si>
  <si>
    <t>WCD Govt. of MP</t>
  </si>
  <si>
    <t>Women &amp; Child  Devlopment</t>
  </si>
  <si>
    <t>wcddelhi</t>
  </si>
  <si>
    <t>Department of WCD GNCT of Delhi</t>
  </si>
  <si>
    <t>Deptt. Of School Education</t>
  </si>
  <si>
    <t>Enrolment Agency Sarva Shiksha Abhiyan</t>
  </si>
  <si>
    <t>School Education &amp; Sports</t>
  </si>
  <si>
    <t>Women Empowerment &amp; Child Development Uttarakhand</t>
  </si>
  <si>
    <t>School Education Department Uttarakhand</t>
  </si>
  <si>
    <t>School education department Uttarakhand</t>
  </si>
  <si>
    <t>Director General Health Services</t>
  </si>
  <si>
    <t>District Family and Welfare Society Bhiwani</t>
  </si>
  <si>
    <t>District Family &amp; Welfare Society Faridabad</t>
  </si>
  <si>
    <t>District Health and Family Welfare Society Fatehabad</t>
  </si>
  <si>
    <t>District Family &amp; Welfare Society Gurgaon</t>
  </si>
  <si>
    <t>District Health &amp; Family Welfare Society</t>
  </si>
  <si>
    <t>District Health and Family Welfare Society</t>
  </si>
  <si>
    <t>District Health &amp;Family and Welfare Society Jind.</t>
  </si>
  <si>
    <t>District Family and Welfare Society</t>
  </si>
  <si>
    <t>District Family &amp; Welfare Society Mewat</t>
  </si>
  <si>
    <t>District Family &amp; Welfare Society Palwal</t>
  </si>
  <si>
    <t>District Family and Welfare Society Panchkula</t>
  </si>
  <si>
    <t>District Family and Welfare Society Panipat</t>
  </si>
  <si>
    <t>District Family &amp; Welfare Society Rewari</t>
  </si>
  <si>
    <t>District Family and Welfare Society Rohtak</t>
  </si>
  <si>
    <t>district Health&amp; Family Welfare Society Sirsa</t>
  </si>
  <si>
    <t>District Family and Welfare Society Yamuna Nagar</t>
  </si>
  <si>
    <t>Director Health and Family Welfare</t>
  </si>
  <si>
    <t>State Health Society</t>
  </si>
  <si>
    <t>Directorate of Public Health and Family Welfare</t>
  </si>
  <si>
    <t xml:space="preserve"> Chief Registrar Births &amp; Deaths -cum-Director Health Services </t>
  </si>
  <si>
    <t>District Registrar Births &amp; Deaths cum Chief Medical Officer Bilaspur</t>
  </si>
  <si>
    <t>District Registrar Births &amp; Deaths cum Chief Medical Officer Chamba</t>
  </si>
  <si>
    <t>District Registrar Births &amp; Deaths cum Chief Medical Officer Hamirpur</t>
  </si>
  <si>
    <t>District Registrar Births &amp; Deaths cum Chief Medical Officer Kangra</t>
  </si>
  <si>
    <t>District Registrar Births &amp; Deaths cum Chief Medical Officer Kinnaur</t>
  </si>
  <si>
    <t>District Registrar Births &amp; Deaths cum Chief Medical Officer Kullu</t>
  </si>
  <si>
    <t>District Registrar Births &amp; De rths cum Chief Medical Officer</t>
  </si>
  <si>
    <t>District Registrar Births &amp; Deaths cum Chief Medical Officer</t>
  </si>
  <si>
    <t>Public Health Department</t>
  </si>
  <si>
    <t>Public Health Department Gov Maharashtra</t>
  </si>
  <si>
    <t>Health Department</t>
  </si>
  <si>
    <t>State Project Director SSA J&amp;K</t>
  </si>
  <si>
    <t>State Project Director SSA  Department of Education JK</t>
  </si>
  <si>
    <t>State Mission Director ICDS Social Welfare Department JK</t>
  </si>
  <si>
    <t>State Mission Director ICDS Social Welfare Department</t>
  </si>
  <si>
    <t>Electronics &amp; Information Technology E&amp;IT Department Government of Chhattisgarh GoCG</t>
  </si>
  <si>
    <t>CHIPS</t>
  </si>
  <si>
    <t xml:space="preserve">Integrated Child Development Services </t>
  </si>
  <si>
    <t>Director Social Welfare</t>
  </si>
  <si>
    <t>Directorate of Social Welfare</t>
  </si>
  <si>
    <t>Directorate of Education School</t>
  </si>
  <si>
    <t>Registrar_code</t>
  </si>
  <si>
    <t>Reg_name</t>
  </si>
  <si>
    <t>EA_code</t>
  </si>
  <si>
    <t>EA_Name</t>
  </si>
  <si>
    <t>Count</t>
  </si>
  <si>
    <t>Grand Total</t>
  </si>
  <si>
    <t>Registrar Name</t>
  </si>
  <si>
    <t>AG</t>
  </si>
  <si>
    <t>Reg. ID</t>
  </si>
  <si>
    <t xml:space="preserve">Month </t>
  </si>
  <si>
    <t>Year</t>
  </si>
  <si>
    <t>Reg_code</t>
  </si>
  <si>
    <t>Ea_code</t>
  </si>
  <si>
    <t>Ea_name</t>
  </si>
  <si>
    <t>June</t>
  </si>
  <si>
    <t>1394</t>
  </si>
  <si>
    <t>NVS RO Bhopal</t>
  </si>
  <si>
    <t>165</t>
  </si>
  <si>
    <t>DC Longding</t>
  </si>
  <si>
    <t>2376</t>
  </si>
  <si>
    <t>2229</t>
  </si>
  <si>
    <t>DC Kiphire</t>
  </si>
  <si>
    <t>2268</t>
  </si>
  <si>
    <t>ADC Bhandari</t>
  </si>
  <si>
    <t>&gt;=5 Yrs</t>
  </si>
  <si>
    <t>&gt;=15 Yrs</t>
  </si>
  <si>
    <t>Inhouse Model</t>
  </si>
  <si>
    <t>List of Registrars undertaking for eligibility for revised assistance has been received</t>
  </si>
  <si>
    <t>Sl. No.</t>
  </si>
  <si>
    <t>Registrar ID</t>
  </si>
  <si>
    <t>Inhouse model</t>
  </si>
  <si>
    <t>Yes</t>
  </si>
  <si>
    <t>BSNL Maharashtra Circle</t>
  </si>
  <si>
    <t>Deptt. Of School Education, Serva Shiksha Abhiyan,Govt. Of Telangana</t>
  </si>
  <si>
    <t>Directorate of Education School, Government Of Manipur</t>
  </si>
  <si>
    <t>BSNL (Bengaluru)</t>
  </si>
  <si>
    <t>BSNL(Odisha Circle Bhubaneshwar)</t>
  </si>
  <si>
    <t>BSNL(UP West Circle, Meerut)</t>
  </si>
  <si>
    <t>BSNL(Assam Circle )</t>
  </si>
  <si>
    <t>BSNL (Kerala Circle)</t>
  </si>
  <si>
    <t>Central Bank of India</t>
  </si>
  <si>
    <t>RDD Govt. of Tripura</t>
  </si>
  <si>
    <t>Education Department, Govt. of Gujarat</t>
  </si>
  <si>
    <t>DC Tawang</t>
  </si>
  <si>
    <t>DC Papumpare</t>
  </si>
  <si>
    <t>DC Itanagar Capital Complex</t>
  </si>
  <si>
    <t>DC Lower Subansiri</t>
  </si>
  <si>
    <t>DC Kurung Kumey</t>
  </si>
  <si>
    <t>DC Kra Dadi</t>
  </si>
  <si>
    <t>DC Upper Subanasiri</t>
  </si>
  <si>
    <t>DC West Siang</t>
  </si>
  <si>
    <t>DC Siang</t>
  </si>
  <si>
    <t>DC Upper Siang</t>
  </si>
  <si>
    <t>DC Lower Dibang Valley</t>
  </si>
  <si>
    <t>DC Lohit</t>
  </si>
  <si>
    <t>DC Anjaw</t>
  </si>
  <si>
    <t>DC Changlang</t>
  </si>
  <si>
    <t>DC Tirap</t>
  </si>
  <si>
    <t>DC Londing</t>
  </si>
  <si>
    <t>General Administration Department (B), Govt. of Meghalaya</t>
  </si>
  <si>
    <t>BSNL North East-1 Circle</t>
  </si>
  <si>
    <t>CSC e-Governance Services India Limited</t>
  </si>
  <si>
    <t>Baroda Gujarat Gramin Bank</t>
  </si>
  <si>
    <t>Women &amp; Child Development, Govt. of Gujarat</t>
  </si>
  <si>
    <t>No</t>
  </si>
  <si>
    <t>Amount withheld for adjustment of Penalty</t>
  </si>
  <si>
    <t>Civil Supplies - A&amp;N Islands*</t>
  </si>
  <si>
    <t>Amount for payment</t>
  </si>
  <si>
    <t>Actual gross to be booked</t>
  </si>
  <si>
    <t>Net Payment</t>
  </si>
  <si>
    <t>* Note 2  : An amount equal to 10% the gross payment has been withheld on account of adjustment towards penalty for all Registrars except  Civil Supplies- A&amp;N islands</t>
  </si>
  <si>
    <t>* Note 1  :  An amount equal to 20% of the gross payment has been withheld in respect of Reg. Civil Supplies- A&amp;N Islands (135). 10% towards penalty &amp; 10% towards pending DMS.</t>
  </si>
  <si>
    <t>Sl No.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</si>
</sst>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pivotButton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6">
    <cellStyle name="Comma 2" xfId="1"/>
    <cellStyle name="Comma 2 2" xfId="2"/>
    <cellStyle name="Comma 3" xfId="3"/>
    <cellStyle name="Comma 4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6" xfId="10"/>
    <cellStyle name="Title 2" xfId="11"/>
    <cellStyle name="Title 3" xfId="12"/>
    <cellStyle name="Title 4" xfId="13"/>
    <cellStyle name="Title 5" xfId="14"/>
    <cellStyle name="Title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8"/>
  <sheetViews>
    <sheetView workbookViewId="0"/>
  </sheetViews>
  <sheetFormatPr defaultRowHeight="15"/>
  <cols>
    <col min="1" max="1" width="14.28515625" bestFit="1" customWidth="1"/>
    <col min="2" max="2" width="46.5703125" customWidth="1"/>
    <col min="3" max="3" width="8.5703125" customWidth="1"/>
    <col min="4" max="4" width="51.28515625" customWidth="1"/>
    <col min="5" max="5" width="18.42578125" customWidth="1"/>
  </cols>
  <sheetData>
    <row r="1" spans="1:5">
      <c r="A1" s="2" t="s">
        <v>989</v>
      </c>
      <c r="B1" s="2" t="s">
        <v>990</v>
      </c>
      <c r="C1" s="2" t="s">
        <v>991</v>
      </c>
      <c r="D1" s="2" t="s">
        <v>992</v>
      </c>
      <c r="E1" s="2" t="s">
        <v>993</v>
      </c>
    </row>
    <row r="2" spans="1:5">
      <c r="A2" s="1" t="s">
        <v>1</v>
      </c>
      <c r="B2" s="1" t="s">
        <v>529</v>
      </c>
      <c r="C2" s="1" t="s">
        <v>2</v>
      </c>
      <c r="D2" s="1" t="s">
        <v>530</v>
      </c>
      <c r="E2" s="1">
        <v>16</v>
      </c>
    </row>
    <row r="3" spans="1:5">
      <c r="A3" s="1" t="s">
        <v>1</v>
      </c>
      <c r="B3" s="1" t="s">
        <v>529</v>
      </c>
      <c r="C3" s="1" t="s">
        <v>3</v>
      </c>
      <c r="D3" s="1" t="s">
        <v>531</v>
      </c>
      <c r="E3" s="1">
        <v>16</v>
      </c>
    </row>
    <row r="4" spans="1:5">
      <c r="A4" s="1" t="s">
        <v>1</v>
      </c>
      <c r="B4" s="1" t="s">
        <v>529</v>
      </c>
      <c r="C4" s="1" t="s">
        <v>4</v>
      </c>
      <c r="D4" s="1" t="s">
        <v>532</v>
      </c>
      <c r="E4" s="1">
        <v>1</v>
      </c>
    </row>
    <row r="5" spans="1:5">
      <c r="A5" s="1" t="s">
        <v>1</v>
      </c>
      <c r="B5" s="1" t="s">
        <v>529</v>
      </c>
      <c r="C5" s="1" t="s">
        <v>5</v>
      </c>
      <c r="D5" s="1" t="s">
        <v>533</v>
      </c>
      <c r="E5" s="1">
        <v>9</v>
      </c>
    </row>
    <row r="6" spans="1:5">
      <c r="A6" s="1" t="s">
        <v>1</v>
      </c>
      <c r="B6" s="1" t="s">
        <v>529</v>
      </c>
      <c r="C6" s="1" t="s">
        <v>6</v>
      </c>
      <c r="D6" s="1" t="s">
        <v>534</v>
      </c>
      <c r="E6" s="1">
        <v>13</v>
      </c>
    </row>
    <row r="7" spans="1:5">
      <c r="A7" s="1" t="s">
        <v>1</v>
      </c>
      <c r="B7" s="1" t="s">
        <v>529</v>
      </c>
      <c r="C7" s="1" t="s">
        <v>7</v>
      </c>
      <c r="D7" s="1" t="s">
        <v>535</v>
      </c>
      <c r="E7" s="1">
        <v>10</v>
      </c>
    </row>
    <row r="8" spans="1:5">
      <c r="A8" s="1" t="s">
        <v>1</v>
      </c>
      <c r="B8" s="1" t="s">
        <v>529</v>
      </c>
      <c r="C8" s="1" t="s">
        <v>8</v>
      </c>
      <c r="D8" s="1" t="s">
        <v>536</v>
      </c>
      <c r="E8" s="1">
        <v>3</v>
      </c>
    </row>
    <row r="9" spans="1:5">
      <c r="A9" s="1" t="s">
        <v>1</v>
      </c>
      <c r="B9" s="1" t="s">
        <v>529</v>
      </c>
      <c r="C9" s="1" t="s">
        <v>9</v>
      </c>
      <c r="D9" s="1" t="s">
        <v>537</v>
      </c>
      <c r="E9" s="1">
        <v>1</v>
      </c>
    </row>
    <row r="10" spans="1:5">
      <c r="A10" s="1" t="s">
        <v>1</v>
      </c>
      <c r="B10" s="1" t="s">
        <v>529</v>
      </c>
      <c r="C10" s="1" t="s">
        <v>10</v>
      </c>
      <c r="D10" s="1" t="s">
        <v>538</v>
      </c>
      <c r="E10" s="1">
        <v>3</v>
      </c>
    </row>
    <row r="11" spans="1:5">
      <c r="A11" s="1" t="s">
        <v>11</v>
      </c>
      <c r="B11" s="1" t="s">
        <v>539</v>
      </c>
      <c r="C11" s="1" t="s">
        <v>12</v>
      </c>
      <c r="D11" s="1" t="s">
        <v>540</v>
      </c>
      <c r="E11" s="1">
        <v>2660</v>
      </c>
    </row>
    <row r="12" spans="1:5">
      <c r="A12" s="1" t="s">
        <v>11</v>
      </c>
      <c r="B12" s="1" t="s">
        <v>539</v>
      </c>
      <c r="C12" s="1" t="s">
        <v>13</v>
      </c>
      <c r="D12" s="1" t="s">
        <v>541</v>
      </c>
      <c r="E12" s="1">
        <v>9500</v>
      </c>
    </row>
    <row r="13" spans="1:5">
      <c r="A13" s="1" t="s">
        <v>14</v>
      </c>
      <c r="B13" s="1" t="s">
        <v>542</v>
      </c>
      <c r="C13" s="1" t="s">
        <v>15</v>
      </c>
      <c r="D13" s="1" t="s">
        <v>543</v>
      </c>
      <c r="E13" s="1">
        <v>91</v>
      </c>
    </row>
    <row r="14" spans="1:5">
      <c r="A14" s="1" t="s">
        <v>16</v>
      </c>
      <c r="B14" s="1" t="s">
        <v>544</v>
      </c>
      <c r="C14" s="1" t="s">
        <v>17</v>
      </c>
      <c r="D14" s="1" t="s">
        <v>545</v>
      </c>
      <c r="E14" s="1">
        <v>1154</v>
      </c>
    </row>
    <row r="15" spans="1:5">
      <c r="A15" s="1" t="s">
        <v>18</v>
      </c>
      <c r="B15" s="1" t="s">
        <v>546</v>
      </c>
      <c r="C15" s="1" t="s">
        <v>19</v>
      </c>
      <c r="D15" s="1" t="s">
        <v>547</v>
      </c>
      <c r="E15" s="1">
        <v>3</v>
      </c>
    </row>
    <row r="16" spans="1:5">
      <c r="A16" s="1" t="s">
        <v>18</v>
      </c>
      <c r="B16" s="1" t="s">
        <v>546</v>
      </c>
      <c r="C16" s="1" t="s">
        <v>20</v>
      </c>
      <c r="D16" s="1" t="s">
        <v>548</v>
      </c>
      <c r="E16" s="1">
        <v>5213</v>
      </c>
    </row>
    <row r="17" spans="1:5">
      <c r="A17" s="1" t="s">
        <v>21</v>
      </c>
      <c r="B17" s="1" t="s">
        <v>549</v>
      </c>
      <c r="C17" s="1" t="s">
        <v>22</v>
      </c>
      <c r="D17" s="1" t="s">
        <v>550</v>
      </c>
      <c r="E17" s="1">
        <v>395</v>
      </c>
    </row>
    <row r="18" spans="1:5">
      <c r="A18" s="1" t="s">
        <v>23</v>
      </c>
      <c r="B18" s="1" t="s">
        <v>551</v>
      </c>
      <c r="C18" s="1" t="s">
        <v>24</v>
      </c>
      <c r="D18" s="1" t="s">
        <v>552</v>
      </c>
      <c r="E18" s="1">
        <v>218</v>
      </c>
    </row>
    <row r="19" spans="1:5">
      <c r="A19" s="1" t="s">
        <v>23</v>
      </c>
      <c r="B19" s="1" t="s">
        <v>551</v>
      </c>
      <c r="C19" s="1" t="s">
        <v>25</v>
      </c>
      <c r="D19" s="1" t="s">
        <v>553</v>
      </c>
      <c r="E19" s="1">
        <v>389</v>
      </c>
    </row>
    <row r="20" spans="1:5">
      <c r="A20" s="1" t="s">
        <v>23</v>
      </c>
      <c r="B20" s="1" t="s">
        <v>551</v>
      </c>
      <c r="C20" s="1" t="s">
        <v>26</v>
      </c>
      <c r="D20" s="1" t="s">
        <v>554</v>
      </c>
      <c r="E20" s="1">
        <v>355</v>
      </c>
    </row>
    <row r="21" spans="1:5">
      <c r="A21" s="1" t="s">
        <v>23</v>
      </c>
      <c r="B21" s="1" t="s">
        <v>551</v>
      </c>
      <c r="C21" s="1" t="s">
        <v>27</v>
      </c>
      <c r="D21" s="1" t="s">
        <v>555</v>
      </c>
      <c r="E21" s="1">
        <v>201</v>
      </c>
    </row>
    <row r="22" spans="1:5">
      <c r="A22" s="1" t="s">
        <v>23</v>
      </c>
      <c r="B22" s="1" t="s">
        <v>551</v>
      </c>
      <c r="C22" s="1" t="s">
        <v>28</v>
      </c>
      <c r="D22" s="1" t="s">
        <v>556</v>
      </c>
      <c r="E22" s="1">
        <v>221</v>
      </c>
    </row>
    <row r="23" spans="1:5">
      <c r="A23" s="1" t="s">
        <v>23</v>
      </c>
      <c r="B23" s="1" t="s">
        <v>551</v>
      </c>
      <c r="C23" s="1" t="s">
        <v>29</v>
      </c>
      <c r="D23" s="1" t="s">
        <v>557</v>
      </c>
      <c r="E23" s="1">
        <v>291</v>
      </c>
    </row>
    <row r="24" spans="1:5">
      <c r="A24" s="1" t="s">
        <v>23</v>
      </c>
      <c r="B24" s="1" t="s">
        <v>551</v>
      </c>
      <c r="C24" s="1" t="s">
        <v>30</v>
      </c>
      <c r="D24" s="1" t="s">
        <v>558</v>
      </c>
      <c r="E24" s="1">
        <v>247</v>
      </c>
    </row>
    <row r="25" spans="1:5">
      <c r="A25" s="1" t="s">
        <v>23</v>
      </c>
      <c r="B25" s="1" t="s">
        <v>551</v>
      </c>
      <c r="C25" s="1" t="s">
        <v>31</v>
      </c>
      <c r="D25" s="1" t="s">
        <v>559</v>
      </c>
      <c r="E25" s="1">
        <v>415</v>
      </c>
    </row>
    <row r="26" spans="1:5">
      <c r="A26" s="1" t="s">
        <v>23</v>
      </c>
      <c r="B26" s="1" t="s">
        <v>551</v>
      </c>
      <c r="C26" s="1" t="s">
        <v>32</v>
      </c>
      <c r="D26" s="1" t="s">
        <v>560</v>
      </c>
      <c r="E26" s="1">
        <v>192</v>
      </c>
    </row>
    <row r="27" spans="1:5">
      <c r="A27" s="1" t="s">
        <v>23</v>
      </c>
      <c r="B27" s="1" t="s">
        <v>551</v>
      </c>
      <c r="C27" s="1" t="s">
        <v>33</v>
      </c>
      <c r="D27" s="1" t="s">
        <v>561</v>
      </c>
      <c r="E27" s="1">
        <v>454</v>
      </c>
    </row>
    <row r="28" spans="1:5">
      <c r="A28" s="1" t="s">
        <v>23</v>
      </c>
      <c r="B28" s="1" t="s">
        <v>551</v>
      </c>
      <c r="C28" s="1" t="s">
        <v>34</v>
      </c>
      <c r="D28" s="1" t="s">
        <v>562</v>
      </c>
      <c r="E28" s="1">
        <v>267</v>
      </c>
    </row>
    <row r="29" spans="1:5">
      <c r="A29" s="1" t="s">
        <v>23</v>
      </c>
      <c r="B29" s="1" t="s">
        <v>551</v>
      </c>
      <c r="C29" s="1" t="s">
        <v>35</v>
      </c>
      <c r="D29" s="1" t="s">
        <v>563</v>
      </c>
      <c r="E29" s="1">
        <v>377</v>
      </c>
    </row>
    <row r="30" spans="1:5">
      <c r="A30" s="1" t="s">
        <v>23</v>
      </c>
      <c r="B30" s="1" t="s">
        <v>551</v>
      </c>
      <c r="C30" s="1" t="s">
        <v>36</v>
      </c>
      <c r="D30" s="1" t="s">
        <v>564</v>
      </c>
      <c r="E30" s="1">
        <v>651</v>
      </c>
    </row>
    <row r="31" spans="1:5">
      <c r="A31" s="1" t="s">
        <v>23</v>
      </c>
      <c r="B31" s="1" t="s">
        <v>551</v>
      </c>
      <c r="C31" s="1" t="s">
        <v>37</v>
      </c>
      <c r="D31" s="1" t="s">
        <v>565</v>
      </c>
      <c r="E31" s="1">
        <v>1207</v>
      </c>
    </row>
    <row r="32" spans="1:5">
      <c r="A32" s="1" t="s">
        <v>23</v>
      </c>
      <c r="B32" s="1" t="s">
        <v>551</v>
      </c>
      <c r="C32" s="1" t="s">
        <v>38</v>
      </c>
      <c r="D32" s="1" t="s">
        <v>566</v>
      </c>
      <c r="E32" s="1">
        <v>80</v>
      </c>
    </row>
    <row r="33" spans="1:5">
      <c r="A33" s="1" t="s">
        <v>23</v>
      </c>
      <c r="B33" s="1" t="s">
        <v>551</v>
      </c>
      <c r="C33" s="1" t="s">
        <v>39</v>
      </c>
      <c r="D33" s="1" t="s">
        <v>567</v>
      </c>
      <c r="E33" s="1">
        <v>483</v>
      </c>
    </row>
    <row r="34" spans="1:5">
      <c r="A34" s="1" t="s">
        <v>23</v>
      </c>
      <c r="B34" s="1" t="s">
        <v>551</v>
      </c>
      <c r="C34" s="1" t="s">
        <v>40</v>
      </c>
      <c r="D34" s="1" t="s">
        <v>568</v>
      </c>
      <c r="E34" s="1">
        <v>78</v>
      </c>
    </row>
    <row r="35" spans="1:5">
      <c r="A35" s="1" t="s">
        <v>23</v>
      </c>
      <c r="B35" s="1" t="s">
        <v>551</v>
      </c>
      <c r="C35" s="1" t="s">
        <v>41</v>
      </c>
      <c r="D35" s="1" t="s">
        <v>569</v>
      </c>
      <c r="E35" s="1">
        <v>298</v>
      </c>
    </row>
    <row r="36" spans="1:5">
      <c r="A36" s="1" t="s">
        <v>23</v>
      </c>
      <c r="B36" s="1" t="s">
        <v>551</v>
      </c>
      <c r="C36" s="1" t="s">
        <v>42</v>
      </c>
      <c r="D36" s="1" t="s">
        <v>570</v>
      </c>
      <c r="E36" s="1">
        <v>202</v>
      </c>
    </row>
    <row r="37" spans="1:5">
      <c r="A37" s="1" t="s">
        <v>23</v>
      </c>
      <c r="B37" s="1" t="s">
        <v>551</v>
      </c>
      <c r="C37" s="1" t="s">
        <v>43</v>
      </c>
      <c r="D37" s="1" t="s">
        <v>571</v>
      </c>
      <c r="E37" s="1">
        <v>373</v>
      </c>
    </row>
    <row r="38" spans="1:5">
      <c r="A38" s="1" t="s">
        <v>23</v>
      </c>
      <c r="B38" s="1" t="s">
        <v>551</v>
      </c>
      <c r="C38" s="1" t="s">
        <v>44</v>
      </c>
      <c r="D38" s="1" t="s">
        <v>572</v>
      </c>
      <c r="E38" s="1">
        <v>473</v>
      </c>
    </row>
    <row r="39" spans="1:5">
      <c r="A39" s="1" t="s">
        <v>45</v>
      </c>
      <c r="B39" s="1" t="s">
        <v>573</v>
      </c>
      <c r="C39" s="1" t="s">
        <v>46</v>
      </c>
      <c r="D39" s="1" t="s">
        <v>574</v>
      </c>
      <c r="E39" s="1">
        <v>10482</v>
      </c>
    </row>
    <row r="40" spans="1:5">
      <c r="A40" s="1" t="s">
        <v>45</v>
      </c>
      <c r="B40" s="1" t="s">
        <v>573</v>
      </c>
      <c r="C40" s="1" t="s">
        <v>47</v>
      </c>
      <c r="D40" s="1" t="s">
        <v>575</v>
      </c>
      <c r="E40" s="1">
        <v>12060</v>
      </c>
    </row>
    <row r="41" spans="1:5">
      <c r="A41" s="1" t="s">
        <v>45</v>
      </c>
      <c r="B41" s="1" t="s">
        <v>573</v>
      </c>
      <c r="C41" s="1" t="s">
        <v>48</v>
      </c>
      <c r="D41" s="1" t="s">
        <v>576</v>
      </c>
      <c r="E41" s="1">
        <v>8909</v>
      </c>
    </row>
    <row r="42" spans="1:5">
      <c r="A42" s="1" t="s">
        <v>49</v>
      </c>
      <c r="B42" s="1" t="s">
        <v>577</v>
      </c>
      <c r="C42" s="1" t="s">
        <v>50</v>
      </c>
      <c r="D42" s="1" t="s">
        <v>578</v>
      </c>
      <c r="E42" s="1">
        <v>22</v>
      </c>
    </row>
    <row r="43" spans="1:5">
      <c r="A43" s="1" t="s">
        <v>51</v>
      </c>
      <c r="B43" s="1" t="s">
        <v>579</v>
      </c>
      <c r="C43" s="1" t="s">
        <v>52</v>
      </c>
      <c r="D43" s="1" t="s">
        <v>580</v>
      </c>
      <c r="E43" s="1">
        <v>359</v>
      </c>
    </row>
    <row r="44" spans="1:5">
      <c r="A44" s="1" t="s">
        <v>51</v>
      </c>
      <c r="B44" s="1" t="s">
        <v>579</v>
      </c>
      <c r="C44" s="1" t="s">
        <v>53</v>
      </c>
      <c r="D44" s="1" t="s">
        <v>580</v>
      </c>
      <c r="E44" s="1">
        <v>128</v>
      </c>
    </row>
    <row r="45" spans="1:5">
      <c r="A45" s="1" t="s">
        <v>51</v>
      </c>
      <c r="B45" s="1" t="s">
        <v>579</v>
      </c>
      <c r="C45" s="1" t="s">
        <v>54</v>
      </c>
      <c r="D45" s="1" t="s">
        <v>580</v>
      </c>
      <c r="E45" s="1">
        <v>75</v>
      </c>
    </row>
    <row r="46" spans="1:5">
      <c r="A46" s="1" t="s">
        <v>51</v>
      </c>
      <c r="B46" s="1" t="s">
        <v>579</v>
      </c>
      <c r="C46" s="1" t="s">
        <v>55</v>
      </c>
      <c r="D46" s="1" t="s">
        <v>580</v>
      </c>
      <c r="E46" s="1">
        <v>116</v>
      </c>
    </row>
    <row r="47" spans="1:5">
      <c r="A47" s="1" t="s">
        <v>51</v>
      </c>
      <c r="B47" s="1" t="s">
        <v>579</v>
      </c>
      <c r="C47" s="1" t="s">
        <v>56</v>
      </c>
      <c r="D47" s="1" t="s">
        <v>580</v>
      </c>
      <c r="E47" s="1">
        <v>73</v>
      </c>
    </row>
    <row r="48" spans="1:5">
      <c r="A48" s="1" t="s">
        <v>51</v>
      </c>
      <c r="B48" s="1" t="s">
        <v>579</v>
      </c>
      <c r="C48" s="1" t="s">
        <v>57</v>
      </c>
      <c r="D48" s="1" t="s">
        <v>580</v>
      </c>
      <c r="E48" s="1">
        <v>120</v>
      </c>
    </row>
    <row r="49" spans="1:5">
      <c r="A49" s="1" t="s">
        <v>51</v>
      </c>
      <c r="B49" s="1" t="s">
        <v>579</v>
      </c>
      <c r="C49" s="1" t="s">
        <v>58</v>
      </c>
      <c r="D49" s="1" t="s">
        <v>580</v>
      </c>
      <c r="E49" s="1">
        <v>158</v>
      </c>
    </row>
    <row r="50" spans="1:5">
      <c r="A50" s="1" t="s">
        <v>51</v>
      </c>
      <c r="B50" s="1" t="s">
        <v>579</v>
      </c>
      <c r="C50" s="1" t="s">
        <v>59</v>
      </c>
      <c r="D50" s="1" t="s">
        <v>581</v>
      </c>
      <c r="E50" s="1">
        <v>100</v>
      </c>
    </row>
    <row r="51" spans="1:5">
      <c r="A51" s="1" t="s">
        <v>60</v>
      </c>
      <c r="B51" s="1" t="s">
        <v>582</v>
      </c>
      <c r="C51" s="1" t="s">
        <v>61</v>
      </c>
      <c r="D51" s="1" t="s">
        <v>583</v>
      </c>
      <c r="E51" s="1">
        <v>2410</v>
      </c>
    </row>
    <row r="52" spans="1:5">
      <c r="A52" s="1" t="s">
        <v>60</v>
      </c>
      <c r="B52" s="1" t="s">
        <v>582</v>
      </c>
      <c r="C52" s="1" t="s">
        <v>62</v>
      </c>
      <c r="D52" s="1" t="s">
        <v>584</v>
      </c>
      <c r="E52" s="1">
        <v>418</v>
      </c>
    </row>
    <row r="53" spans="1:5">
      <c r="A53" s="1" t="s">
        <v>60</v>
      </c>
      <c r="B53" s="1" t="s">
        <v>582</v>
      </c>
      <c r="C53" s="1" t="s">
        <v>63</v>
      </c>
      <c r="D53" s="1" t="s">
        <v>585</v>
      </c>
      <c r="E53" s="1">
        <v>599</v>
      </c>
    </row>
    <row r="54" spans="1:5">
      <c r="A54" s="1" t="s">
        <v>60</v>
      </c>
      <c r="B54" s="1" t="s">
        <v>582</v>
      </c>
      <c r="C54" s="1" t="s">
        <v>64</v>
      </c>
      <c r="D54" s="1" t="s">
        <v>586</v>
      </c>
      <c r="E54" s="1">
        <v>618</v>
      </c>
    </row>
    <row r="55" spans="1:5">
      <c r="A55" s="1" t="s">
        <v>60</v>
      </c>
      <c r="B55" s="1" t="s">
        <v>582</v>
      </c>
      <c r="C55" s="1" t="s">
        <v>65</v>
      </c>
      <c r="D55" s="1" t="s">
        <v>587</v>
      </c>
      <c r="E55" s="1">
        <v>2695</v>
      </c>
    </row>
    <row r="56" spans="1:5">
      <c r="A56" s="1" t="s">
        <v>60</v>
      </c>
      <c r="B56" s="1" t="s">
        <v>582</v>
      </c>
      <c r="C56" s="1" t="s">
        <v>66</v>
      </c>
      <c r="D56" s="1" t="s">
        <v>588</v>
      </c>
      <c r="E56" s="1">
        <v>1132</v>
      </c>
    </row>
    <row r="57" spans="1:5">
      <c r="A57" s="1" t="s">
        <v>60</v>
      </c>
      <c r="B57" s="1" t="s">
        <v>582</v>
      </c>
      <c r="C57" s="1" t="s">
        <v>67</v>
      </c>
      <c r="D57" s="1" t="s">
        <v>589</v>
      </c>
      <c r="E57" s="1">
        <v>968</v>
      </c>
    </row>
    <row r="58" spans="1:5">
      <c r="A58" s="1" t="s">
        <v>60</v>
      </c>
      <c r="B58" s="1" t="s">
        <v>582</v>
      </c>
      <c r="C58" s="1" t="s">
        <v>68</v>
      </c>
      <c r="D58" s="1" t="s">
        <v>590</v>
      </c>
      <c r="E58" s="1">
        <v>4884</v>
      </c>
    </row>
    <row r="59" spans="1:5">
      <c r="A59" s="1" t="s">
        <v>60</v>
      </c>
      <c r="B59" s="1" t="s">
        <v>582</v>
      </c>
      <c r="C59" s="1" t="s">
        <v>69</v>
      </c>
      <c r="D59" s="1" t="s">
        <v>591</v>
      </c>
      <c r="E59" s="1">
        <v>3337</v>
      </c>
    </row>
    <row r="60" spans="1:5">
      <c r="A60" s="1" t="s">
        <v>60</v>
      </c>
      <c r="B60" s="1" t="s">
        <v>582</v>
      </c>
      <c r="C60" s="1" t="s">
        <v>70</v>
      </c>
      <c r="D60" s="1" t="s">
        <v>592</v>
      </c>
      <c r="E60" s="1">
        <v>3384</v>
      </c>
    </row>
    <row r="61" spans="1:5">
      <c r="A61" s="1" t="s">
        <v>60</v>
      </c>
      <c r="B61" s="1" t="s">
        <v>582</v>
      </c>
      <c r="C61" s="1" t="s">
        <v>71</v>
      </c>
      <c r="D61" s="1" t="s">
        <v>593</v>
      </c>
      <c r="E61" s="1">
        <v>1415</v>
      </c>
    </row>
    <row r="62" spans="1:5">
      <c r="A62" s="1" t="s">
        <v>60</v>
      </c>
      <c r="B62" s="1" t="s">
        <v>582</v>
      </c>
      <c r="C62" s="1" t="s">
        <v>72</v>
      </c>
      <c r="D62" s="1" t="s">
        <v>591</v>
      </c>
      <c r="E62" s="1">
        <v>2763</v>
      </c>
    </row>
    <row r="63" spans="1:5">
      <c r="A63" s="1" t="s">
        <v>60</v>
      </c>
      <c r="B63" s="1" t="s">
        <v>582</v>
      </c>
      <c r="C63" s="1" t="s">
        <v>73</v>
      </c>
      <c r="D63" s="1" t="s">
        <v>594</v>
      </c>
      <c r="E63" s="1">
        <v>3782</v>
      </c>
    </row>
    <row r="64" spans="1:5">
      <c r="A64" s="1" t="s">
        <v>60</v>
      </c>
      <c r="B64" s="1" t="s">
        <v>582</v>
      </c>
      <c r="C64" s="1" t="s">
        <v>74</v>
      </c>
      <c r="D64" s="1" t="s">
        <v>587</v>
      </c>
      <c r="E64" s="1">
        <v>5573</v>
      </c>
    </row>
    <row r="65" spans="1:5">
      <c r="A65" s="1" t="s">
        <v>60</v>
      </c>
      <c r="B65" s="1" t="s">
        <v>582</v>
      </c>
      <c r="C65" s="1" t="s">
        <v>75</v>
      </c>
      <c r="D65" s="1" t="s">
        <v>595</v>
      </c>
      <c r="E65" s="1">
        <v>4544</v>
      </c>
    </row>
    <row r="66" spans="1:5">
      <c r="A66" s="1" t="s">
        <v>60</v>
      </c>
      <c r="B66" s="1" t="s">
        <v>582</v>
      </c>
      <c r="C66" s="1" t="s">
        <v>76</v>
      </c>
      <c r="D66" s="1" t="s">
        <v>596</v>
      </c>
      <c r="E66" s="1">
        <v>5472</v>
      </c>
    </row>
    <row r="67" spans="1:5">
      <c r="A67" s="1" t="s">
        <v>60</v>
      </c>
      <c r="B67" s="1" t="s">
        <v>582</v>
      </c>
      <c r="C67" s="1" t="s">
        <v>77</v>
      </c>
      <c r="D67" s="1" t="s">
        <v>597</v>
      </c>
      <c r="E67" s="1">
        <v>6947</v>
      </c>
    </row>
    <row r="68" spans="1:5">
      <c r="A68" s="1" t="s">
        <v>60</v>
      </c>
      <c r="B68" s="1" t="s">
        <v>582</v>
      </c>
      <c r="C68" s="1" t="s">
        <v>78</v>
      </c>
      <c r="D68" s="1" t="s">
        <v>591</v>
      </c>
      <c r="E68" s="1">
        <v>10470</v>
      </c>
    </row>
    <row r="69" spans="1:5">
      <c r="A69" s="1" t="s">
        <v>60</v>
      </c>
      <c r="B69" s="1" t="s">
        <v>582</v>
      </c>
      <c r="C69" s="1" t="s">
        <v>79</v>
      </c>
      <c r="D69" s="1" t="s">
        <v>598</v>
      </c>
      <c r="E69" s="1">
        <v>17936</v>
      </c>
    </row>
    <row r="70" spans="1:5">
      <c r="A70" s="1" t="s">
        <v>60</v>
      </c>
      <c r="B70" s="1" t="s">
        <v>582</v>
      </c>
      <c r="C70" s="1" t="s">
        <v>80</v>
      </c>
      <c r="D70" s="1" t="s">
        <v>599</v>
      </c>
      <c r="E70" s="1">
        <v>8722</v>
      </c>
    </row>
    <row r="71" spans="1:5">
      <c r="A71" s="1" t="s">
        <v>60</v>
      </c>
      <c r="B71" s="1" t="s">
        <v>582</v>
      </c>
      <c r="C71" s="1" t="s">
        <v>81</v>
      </c>
      <c r="D71" s="1" t="s">
        <v>600</v>
      </c>
      <c r="E71" s="1">
        <v>12867</v>
      </c>
    </row>
    <row r="72" spans="1:5">
      <c r="A72" s="1" t="s">
        <v>60</v>
      </c>
      <c r="B72" s="1" t="s">
        <v>582</v>
      </c>
      <c r="C72" s="1" t="s">
        <v>82</v>
      </c>
      <c r="D72" s="1" t="s">
        <v>601</v>
      </c>
      <c r="E72" s="1">
        <v>6834</v>
      </c>
    </row>
    <row r="73" spans="1:5">
      <c r="A73" s="1" t="s">
        <v>60</v>
      </c>
      <c r="B73" s="1" t="s">
        <v>582</v>
      </c>
      <c r="C73" s="1" t="s">
        <v>83</v>
      </c>
      <c r="D73" s="1" t="s">
        <v>587</v>
      </c>
      <c r="E73" s="1">
        <v>8722</v>
      </c>
    </row>
    <row r="74" spans="1:5">
      <c r="A74" s="1" t="s">
        <v>60</v>
      </c>
      <c r="B74" s="1" t="s">
        <v>582</v>
      </c>
      <c r="C74" s="1" t="s">
        <v>84</v>
      </c>
      <c r="D74" s="1" t="s">
        <v>602</v>
      </c>
      <c r="E74" s="1">
        <v>4963</v>
      </c>
    </row>
    <row r="75" spans="1:5">
      <c r="A75" s="1" t="s">
        <v>60</v>
      </c>
      <c r="B75" s="1" t="s">
        <v>582</v>
      </c>
      <c r="C75" s="1" t="s">
        <v>85</v>
      </c>
      <c r="D75" s="1" t="s">
        <v>603</v>
      </c>
      <c r="E75" s="1">
        <v>8346</v>
      </c>
    </row>
    <row r="76" spans="1:5">
      <c r="A76" s="1" t="s">
        <v>60</v>
      </c>
      <c r="B76" s="1" t="s">
        <v>582</v>
      </c>
      <c r="C76" s="1" t="s">
        <v>86</v>
      </c>
      <c r="D76" s="1" t="s">
        <v>604</v>
      </c>
      <c r="E76" s="1">
        <v>4927</v>
      </c>
    </row>
    <row r="77" spans="1:5">
      <c r="A77" s="1" t="s">
        <v>60</v>
      </c>
      <c r="B77" s="1" t="s">
        <v>582</v>
      </c>
      <c r="C77" s="1" t="s">
        <v>87</v>
      </c>
      <c r="D77" s="1" t="s">
        <v>605</v>
      </c>
      <c r="E77" s="1">
        <v>22018</v>
      </c>
    </row>
    <row r="78" spans="1:5">
      <c r="A78" s="1" t="s">
        <v>60</v>
      </c>
      <c r="B78" s="1" t="s">
        <v>582</v>
      </c>
      <c r="C78" s="1" t="s">
        <v>88</v>
      </c>
      <c r="D78" s="1" t="s">
        <v>606</v>
      </c>
      <c r="E78" s="1">
        <v>8499</v>
      </c>
    </row>
    <row r="79" spans="1:5">
      <c r="A79" s="1" t="s">
        <v>60</v>
      </c>
      <c r="B79" s="1" t="s">
        <v>582</v>
      </c>
      <c r="C79" s="1" t="s">
        <v>89</v>
      </c>
      <c r="D79" s="1" t="s">
        <v>607</v>
      </c>
      <c r="E79" s="1">
        <v>8729</v>
      </c>
    </row>
    <row r="80" spans="1:5">
      <c r="A80" s="1" t="s">
        <v>60</v>
      </c>
      <c r="B80" s="1" t="s">
        <v>582</v>
      </c>
      <c r="C80" s="1" t="s">
        <v>90</v>
      </c>
      <c r="D80" s="1" t="s">
        <v>608</v>
      </c>
      <c r="E80" s="1">
        <v>5386</v>
      </c>
    </row>
    <row r="81" spans="1:5">
      <c r="A81" s="1" t="s">
        <v>60</v>
      </c>
      <c r="B81" s="1" t="s">
        <v>582</v>
      </c>
      <c r="C81" s="1" t="s">
        <v>91</v>
      </c>
      <c r="D81" s="1" t="s">
        <v>609</v>
      </c>
      <c r="E81" s="1">
        <v>733</v>
      </c>
    </row>
    <row r="82" spans="1:5">
      <c r="A82" s="1" t="s">
        <v>60</v>
      </c>
      <c r="B82" s="1" t="s">
        <v>582</v>
      </c>
      <c r="C82" s="1" t="s">
        <v>92</v>
      </c>
      <c r="D82" s="1" t="s">
        <v>590</v>
      </c>
      <c r="E82" s="1">
        <v>8855</v>
      </c>
    </row>
    <row r="83" spans="1:5">
      <c r="A83" s="1" t="s">
        <v>60</v>
      </c>
      <c r="B83" s="1" t="s">
        <v>582</v>
      </c>
      <c r="C83" s="1" t="s">
        <v>93</v>
      </c>
      <c r="D83" s="1" t="s">
        <v>610</v>
      </c>
      <c r="E83" s="1">
        <v>4384</v>
      </c>
    </row>
    <row r="84" spans="1:5">
      <c r="A84" s="1" t="s">
        <v>94</v>
      </c>
      <c r="B84" s="1" t="s">
        <v>611</v>
      </c>
      <c r="C84" s="1" t="s">
        <v>95</v>
      </c>
      <c r="D84" s="1" t="s">
        <v>612</v>
      </c>
      <c r="E84" s="1">
        <v>4710</v>
      </c>
    </row>
    <row r="85" spans="1:5">
      <c r="A85" s="1" t="s">
        <v>96</v>
      </c>
      <c r="B85" s="1" t="s">
        <v>613</v>
      </c>
      <c r="C85" s="1" t="s">
        <v>97</v>
      </c>
      <c r="D85" s="1" t="s">
        <v>614</v>
      </c>
      <c r="E85" s="1">
        <v>76</v>
      </c>
    </row>
    <row r="86" spans="1:5">
      <c r="A86" s="1" t="s">
        <v>98</v>
      </c>
      <c r="B86" s="1" t="s">
        <v>615</v>
      </c>
      <c r="C86" s="1" t="s">
        <v>99</v>
      </c>
      <c r="D86" s="1" t="s">
        <v>616</v>
      </c>
      <c r="E86" s="1">
        <v>84</v>
      </c>
    </row>
    <row r="87" spans="1:5">
      <c r="A87" s="1" t="s">
        <v>100</v>
      </c>
      <c r="B87" s="1" t="s">
        <v>617</v>
      </c>
      <c r="C87" s="1" t="s">
        <v>101</v>
      </c>
      <c r="D87" s="1" t="s">
        <v>618</v>
      </c>
      <c r="E87" s="1">
        <v>31615</v>
      </c>
    </row>
    <row r="88" spans="1:5">
      <c r="A88" s="1" t="s">
        <v>100</v>
      </c>
      <c r="B88" s="1" t="s">
        <v>617</v>
      </c>
      <c r="C88" s="1" t="s">
        <v>102</v>
      </c>
      <c r="D88" s="1" t="s">
        <v>619</v>
      </c>
      <c r="E88" s="1">
        <v>1719</v>
      </c>
    </row>
    <row r="89" spans="1:5">
      <c r="A89" s="1" t="s">
        <v>103</v>
      </c>
      <c r="B89" s="1" t="s">
        <v>620</v>
      </c>
      <c r="C89" s="1" t="s">
        <v>104</v>
      </c>
      <c r="D89" s="1" t="s">
        <v>621</v>
      </c>
      <c r="E89" s="1">
        <v>788</v>
      </c>
    </row>
    <row r="90" spans="1:5">
      <c r="A90" s="1" t="s">
        <v>103</v>
      </c>
      <c r="B90" s="1" t="s">
        <v>620</v>
      </c>
      <c r="C90" s="1" t="s">
        <v>105</v>
      </c>
      <c r="D90" s="1" t="s">
        <v>622</v>
      </c>
      <c r="E90" s="1">
        <v>8356</v>
      </c>
    </row>
    <row r="91" spans="1:5">
      <c r="A91" s="1" t="s">
        <v>106</v>
      </c>
      <c r="B91" s="1" t="s">
        <v>623</v>
      </c>
      <c r="C91" s="1" t="s">
        <v>107</v>
      </c>
      <c r="D91" s="1" t="s">
        <v>624</v>
      </c>
      <c r="E91" s="1">
        <v>4</v>
      </c>
    </row>
    <row r="92" spans="1:5">
      <c r="A92" s="1" t="s">
        <v>106</v>
      </c>
      <c r="B92" s="1" t="s">
        <v>623</v>
      </c>
      <c r="C92" s="1" t="s">
        <v>108</v>
      </c>
      <c r="D92" s="1" t="s">
        <v>625</v>
      </c>
      <c r="E92" s="1">
        <v>251</v>
      </c>
    </row>
    <row r="93" spans="1:5">
      <c r="A93" s="1" t="s">
        <v>109</v>
      </c>
      <c r="B93" s="1" t="s">
        <v>626</v>
      </c>
      <c r="C93" s="1" t="s">
        <v>110</v>
      </c>
      <c r="D93" s="1" t="s">
        <v>627</v>
      </c>
      <c r="E93" s="1">
        <v>20789</v>
      </c>
    </row>
    <row r="94" spans="1:5">
      <c r="A94" s="1" t="s">
        <v>111</v>
      </c>
      <c r="B94" s="1" t="s">
        <v>628</v>
      </c>
      <c r="C94" s="1" t="s">
        <v>112</v>
      </c>
      <c r="D94" s="1" t="s">
        <v>629</v>
      </c>
      <c r="E94" s="1">
        <v>166</v>
      </c>
    </row>
    <row r="95" spans="1:5">
      <c r="A95" s="1" t="s">
        <v>113</v>
      </c>
      <c r="B95" s="1" t="s">
        <v>630</v>
      </c>
      <c r="C95" s="1" t="s">
        <v>114</v>
      </c>
      <c r="D95" s="1" t="s">
        <v>631</v>
      </c>
      <c r="E95" s="1">
        <v>25</v>
      </c>
    </row>
    <row r="96" spans="1:5">
      <c r="A96" s="1" t="s">
        <v>115</v>
      </c>
      <c r="B96" s="1" t="s">
        <v>632</v>
      </c>
      <c r="C96" s="1" t="s">
        <v>116</v>
      </c>
      <c r="D96" s="1" t="s">
        <v>545</v>
      </c>
      <c r="E96" s="1">
        <v>150</v>
      </c>
    </row>
    <row r="97" spans="1:5">
      <c r="A97" s="1" t="s">
        <v>117</v>
      </c>
      <c r="B97" s="1" t="s">
        <v>633</v>
      </c>
      <c r="C97" s="1" t="s">
        <v>118</v>
      </c>
      <c r="D97" s="1" t="s">
        <v>634</v>
      </c>
      <c r="E97" s="1">
        <v>15322</v>
      </c>
    </row>
    <row r="98" spans="1:5">
      <c r="A98" s="1" t="s">
        <v>119</v>
      </c>
      <c r="B98" s="1" t="s">
        <v>635</v>
      </c>
      <c r="C98" s="1" t="s">
        <v>120</v>
      </c>
      <c r="D98" s="1" t="s">
        <v>636</v>
      </c>
      <c r="E98" s="1">
        <v>10</v>
      </c>
    </row>
    <row r="99" spans="1:5">
      <c r="A99" s="1" t="s">
        <v>121</v>
      </c>
      <c r="B99" s="1" t="s">
        <v>637</v>
      </c>
      <c r="C99" s="1" t="s">
        <v>122</v>
      </c>
      <c r="D99" s="1" t="s">
        <v>638</v>
      </c>
      <c r="E99" s="1">
        <v>21</v>
      </c>
    </row>
    <row r="100" spans="1:5">
      <c r="A100" s="1" t="s">
        <v>123</v>
      </c>
      <c r="B100" s="1" t="s">
        <v>639</v>
      </c>
      <c r="C100" s="1" t="s">
        <v>124</v>
      </c>
      <c r="D100" s="1" t="s">
        <v>640</v>
      </c>
      <c r="E100" s="1">
        <v>32</v>
      </c>
    </row>
    <row r="101" spans="1:5">
      <c r="A101" s="1" t="s">
        <v>125</v>
      </c>
      <c r="B101" s="1" t="s">
        <v>641</v>
      </c>
      <c r="C101" s="1" t="s">
        <v>126</v>
      </c>
      <c r="D101" s="1" t="s">
        <v>642</v>
      </c>
      <c r="E101" s="1">
        <v>91</v>
      </c>
    </row>
    <row r="102" spans="1:5">
      <c r="A102" s="1" t="s">
        <v>127</v>
      </c>
      <c r="B102" s="1" t="s">
        <v>643</v>
      </c>
      <c r="C102" s="1" t="s">
        <v>128</v>
      </c>
      <c r="D102" s="1" t="s">
        <v>644</v>
      </c>
      <c r="E102" s="1">
        <v>49</v>
      </c>
    </row>
    <row r="103" spans="1:5">
      <c r="A103" s="1" t="s">
        <v>127</v>
      </c>
      <c r="B103" s="1" t="s">
        <v>643</v>
      </c>
      <c r="C103" s="1" t="s">
        <v>129</v>
      </c>
      <c r="D103" s="1" t="s">
        <v>645</v>
      </c>
      <c r="E103" s="1">
        <v>41</v>
      </c>
    </row>
    <row r="104" spans="1:5">
      <c r="A104" s="1" t="s">
        <v>130</v>
      </c>
      <c r="B104" s="1" t="s">
        <v>646</v>
      </c>
      <c r="C104" s="1" t="s">
        <v>131</v>
      </c>
      <c r="D104" s="1" t="s">
        <v>647</v>
      </c>
      <c r="E104" s="1">
        <v>9</v>
      </c>
    </row>
    <row r="105" spans="1:5">
      <c r="A105" s="1" t="s">
        <v>132</v>
      </c>
      <c r="B105" s="1" t="s">
        <v>648</v>
      </c>
      <c r="C105" s="1" t="s">
        <v>133</v>
      </c>
      <c r="D105" s="1" t="s">
        <v>649</v>
      </c>
      <c r="E105" s="1">
        <v>306</v>
      </c>
    </row>
    <row r="106" spans="1:5">
      <c r="A106" s="1" t="s">
        <v>134</v>
      </c>
      <c r="B106" s="1" t="s">
        <v>650</v>
      </c>
      <c r="C106" s="1" t="s">
        <v>135</v>
      </c>
      <c r="D106" s="1" t="s">
        <v>651</v>
      </c>
      <c r="E106" s="1">
        <v>51</v>
      </c>
    </row>
    <row r="107" spans="1:5">
      <c r="A107" s="1" t="s">
        <v>136</v>
      </c>
      <c r="B107" s="1" t="s">
        <v>652</v>
      </c>
      <c r="C107" s="1" t="s">
        <v>137</v>
      </c>
      <c r="D107" s="1" t="s">
        <v>653</v>
      </c>
      <c r="E107" s="1">
        <v>49</v>
      </c>
    </row>
    <row r="108" spans="1:5">
      <c r="A108" s="1" t="s">
        <v>138</v>
      </c>
      <c r="B108" s="1" t="s">
        <v>654</v>
      </c>
      <c r="C108" s="1" t="s">
        <v>139</v>
      </c>
      <c r="D108" s="1" t="s">
        <v>655</v>
      </c>
      <c r="E108" s="1">
        <v>5</v>
      </c>
    </row>
    <row r="109" spans="1:5">
      <c r="A109" s="1" t="s">
        <v>140</v>
      </c>
      <c r="B109" s="1" t="s">
        <v>656</v>
      </c>
      <c r="C109" s="1" t="s">
        <v>141</v>
      </c>
      <c r="D109" s="1" t="s">
        <v>657</v>
      </c>
      <c r="E109" s="1">
        <v>2</v>
      </c>
    </row>
    <row r="110" spans="1:5">
      <c r="A110" s="1" t="s">
        <v>142</v>
      </c>
      <c r="B110" s="1" t="s">
        <v>658</v>
      </c>
      <c r="C110" s="1" t="s">
        <v>143</v>
      </c>
      <c r="D110" s="1" t="s">
        <v>659</v>
      </c>
      <c r="E110" s="1">
        <v>18</v>
      </c>
    </row>
    <row r="111" spans="1:5">
      <c r="A111" s="1" t="s">
        <v>144</v>
      </c>
      <c r="B111" s="1" t="s">
        <v>660</v>
      </c>
      <c r="C111" s="1" t="s">
        <v>145</v>
      </c>
      <c r="D111" s="1" t="s">
        <v>661</v>
      </c>
      <c r="E111" s="1">
        <v>20</v>
      </c>
    </row>
    <row r="112" spans="1:5">
      <c r="A112" s="1" t="s">
        <v>146</v>
      </c>
      <c r="B112" s="1" t="s">
        <v>662</v>
      </c>
      <c r="C112" s="1" t="s">
        <v>147</v>
      </c>
      <c r="D112" s="1" t="s">
        <v>663</v>
      </c>
      <c r="E112" s="1">
        <v>17</v>
      </c>
    </row>
    <row r="113" spans="1:5">
      <c r="A113" s="1" t="s">
        <v>146</v>
      </c>
      <c r="B113" s="1" t="s">
        <v>662</v>
      </c>
      <c r="C113" s="1" t="s">
        <v>148</v>
      </c>
      <c r="D113" s="1" t="s">
        <v>664</v>
      </c>
      <c r="E113" s="1">
        <v>58</v>
      </c>
    </row>
    <row r="114" spans="1:5">
      <c r="A114" s="1" t="s">
        <v>149</v>
      </c>
      <c r="B114" s="1" t="s">
        <v>665</v>
      </c>
      <c r="C114" s="1" t="s">
        <v>150</v>
      </c>
      <c r="D114" s="1" t="s">
        <v>666</v>
      </c>
      <c r="E114" s="1">
        <v>16</v>
      </c>
    </row>
    <row r="115" spans="1:5">
      <c r="A115" s="1" t="s">
        <v>151</v>
      </c>
      <c r="B115" s="1" t="s">
        <v>667</v>
      </c>
      <c r="C115" s="1" t="s">
        <v>152</v>
      </c>
      <c r="D115" s="1" t="s">
        <v>668</v>
      </c>
      <c r="E115" s="1">
        <v>161</v>
      </c>
    </row>
    <row r="116" spans="1:5">
      <c r="A116" s="1" t="s">
        <v>151</v>
      </c>
      <c r="B116" s="1" t="s">
        <v>667</v>
      </c>
      <c r="C116" s="1" t="s">
        <v>153</v>
      </c>
      <c r="D116" s="1" t="s">
        <v>669</v>
      </c>
      <c r="E116" s="1">
        <v>16</v>
      </c>
    </row>
    <row r="117" spans="1:5">
      <c r="A117" s="1" t="s">
        <v>154</v>
      </c>
      <c r="B117" s="1" t="s">
        <v>670</v>
      </c>
      <c r="C117" s="1" t="s">
        <v>155</v>
      </c>
      <c r="D117" s="1" t="s">
        <v>671</v>
      </c>
      <c r="E117" s="1">
        <v>76</v>
      </c>
    </row>
    <row r="118" spans="1:5">
      <c r="A118" s="1" t="s">
        <v>156</v>
      </c>
      <c r="B118" s="1" t="s">
        <v>672</v>
      </c>
      <c r="C118" s="1" t="s">
        <v>157</v>
      </c>
      <c r="D118" s="1" t="s">
        <v>673</v>
      </c>
      <c r="E118" s="1">
        <v>165</v>
      </c>
    </row>
    <row r="119" spans="1:5">
      <c r="A119" s="1" t="s">
        <v>158</v>
      </c>
      <c r="B119" s="1" t="s">
        <v>674</v>
      </c>
      <c r="C119" s="1" t="s">
        <v>159</v>
      </c>
      <c r="D119" s="1" t="s">
        <v>675</v>
      </c>
      <c r="E119" s="1">
        <v>132</v>
      </c>
    </row>
    <row r="120" spans="1:5">
      <c r="A120" s="1" t="s">
        <v>160</v>
      </c>
      <c r="B120" s="1" t="s">
        <v>676</v>
      </c>
      <c r="C120" s="1" t="s">
        <v>161</v>
      </c>
      <c r="D120" s="1" t="s">
        <v>677</v>
      </c>
      <c r="E120" s="1">
        <v>14</v>
      </c>
    </row>
    <row r="121" spans="1:5">
      <c r="A121" s="1" t="s">
        <v>162</v>
      </c>
      <c r="B121" s="1" t="s">
        <v>678</v>
      </c>
      <c r="C121" s="1" t="s">
        <v>163</v>
      </c>
      <c r="D121" s="1" t="s">
        <v>679</v>
      </c>
      <c r="E121" s="1">
        <v>44773</v>
      </c>
    </row>
    <row r="122" spans="1:5">
      <c r="A122" s="1" t="s">
        <v>164</v>
      </c>
      <c r="B122" s="1" t="s">
        <v>680</v>
      </c>
      <c r="C122" s="1" t="s">
        <v>165</v>
      </c>
      <c r="D122" s="1" t="s">
        <v>550</v>
      </c>
      <c r="E122" s="1">
        <v>19</v>
      </c>
    </row>
    <row r="123" spans="1:5">
      <c r="A123" s="1" t="s">
        <v>166</v>
      </c>
      <c r="B123" s="1" t="s">
        <v>681</v>
      </c>
      <c r="C123" s="1" t="s">
        <v>167</v>
      </c>
      <c r="D123" s="1" t="s">
        <v>682</v>
      </c>
      <c r="E123" s="1">
        <v>24</v>
      </c>
    </row>
    <row r="124" spans="1:5">
      <c r="A124" s="1" t="s">
        <v>168</v>
      </c>
      <c r="B124" s="1" t="s">
        <v>683</v>
      </c>
      <c r="C124" s="1" t="s">
        <v>169</v>
      </c>
      <c r="D124" s="1" t="s">
        <v>684</v>
      </c>
      <c r="E124" s="1">
        <v>2399</v>
      </c>
    </row>
    <row r="125" spans="1:5">
      <c r="A125" s="1" t="s">
        <v>168</v>
      </c>
      <c r="B125" s="1" t="s">
        <v>683</v>
      </c>
      <c r="C125" s="1" t="s">
        <v>170</v>
      </c>
      <c r="D125" s="1" t="s">
        <v>685</v>
      </c>
      <c r="E125" s="1">
        <v>6080</v>
      </c>
    </row>
    <row r="126" spans="1:5">
      <c r="A126" s="1" t="s">
        <v>171</v>
      </c>
      <c r="B126" s="1" t="s">
        <v>686</v>
      </c>
      <c r="C126" s="1" t="s">
        <v>172</v>
      </c>
      <c r="D126" s="1" t="s">
        <v>687</v>
      </c>
      <c r="E126" s="1">
        <v>2</v>
      </c>
    </row>
    <row r="127" spans="1:5">
      <c r="A127" s="1" t="s">
        <v>171</v>
      </c>
      <c r="B127" s="1" t="s">
        <v>686</v>
      </c>
      <c r="C127" s="1" t="s">
        <v>173</v>
      </c>
      <c r="D127" s="1" t="s">
        <v>688</v>
      </c>
      <c r="E127" s="1">
        <v>19</v>
      </c>
    </row>
    <row r="128" spans="1:5">
      <c r="A128" s="1" t="s">
        <v>171</v>
      </c>
      <c r="B128" s="1" t="s">
        <v>686</v>
      </c>
      <c r="C128" s="1" t="s">
        <v>174</v>
      </c>
      <c r="D128" s="1" t="s">
        <v>689</v>
      </c>
      <c r="E128" s="1">
        <v>1</v>
      </c>
    </row>
    <row r="129" spans="1:5">
      <c r="A129" s="1" t="s">
        <v>171</v>
      </c>
      <c r="B129" s="1" t="s">
        <v>686</v>
      </c>
      <c r="C129" s="1" t="s">
        <v>175</v>
      </c>
      <c r="D129" s="1" t="s">
        <v>690</v>
      </c>
      <c r="E129" s="1">
        <v>2</v>
      </c>
    </row>
    <row r="130" spans="1:5">
      <c r="A130" s="1" t="s">
        <v>171</v>
      </c>
      <c r="B130" s="1" t="s">
        <v>686</v>
      </c>
      <c r="C130" s="1" t="s">
        <v>176</v>
      </c>
      <c r="D130" s="1" t="s">
        <v>691</v>
      </c>
      <c r="E130" s="1">
        <v>5</v>
      </c>
    </row>
    <row r="131" spans="1:5">
      <c r="A131" s="1" t="s">
        <v>171</v>
      </c>
      <c r="B131" s="1" t="s">
        <v>686</v>
      </c>
      <c r="C131" s="1" t="s">
        <v>177</v>
      </c>
      <c r="D131" s="1" t="s">
        <v>692</v>
      </c>
      <c r="E131" s="1">
        <v>3</v>
      </c>
    </row>
    <row r="132" spans="1:5">
      <c r="A132" s="1" t="s">
        <v>171</v>
      </c>
      <c r="B132" s="1" t="s">
        <v>686</v>
      </c>
      <c r="C132" s="1" t="s">
        <v>178</v>
      </c>
      <c r="D132" s="1" t="s">
        <v>693</v>
      </c>
      <c r="E132" s="1">
        <v>2</v>
      </c>
    </row>
    <row r="133" spans="1:5">
      <c r="A133" s="1" t="s">
        <v>171</v>
      </c>
      <c r="B133" s="1" t="s">
        <v>686</v>
      </c>
      <c r="C133" s="1" t="s">
        <v>179</v>
      </c>
      <c r="D133" s="1" t="s">
        <v>694</v>
      </c>
      <c r="E133" s="1">
        <v>4</v>
      </c>
    </row>
    <row r="134" spans="1:5">
      <c r="A134" s="1" t="s">
        <v>171</v>
      </c>
      <c r="B134" s="1" t="s">
        <v>686</v>
      </c>
      <c r="C134" s="1" t="s">
        <v>180</v>
      </c>
      <c r="D134" s="1" t="s">
        <v>695</v>
      </c>
      <c r="E134" s="1">
        <v>2</v>
      </c>
    </row>
    <row r="135" spans="1:5">
      <c r="A135" s="1" t="s">
        <v>171</v>
      </c>
      <c r="B135" s="1" t="s">
        <v>686</v>
      </c>
      <c r="C135" s="1" t="s">
        <v>181</v>
      </c>
      <c r="D135" s="1" t="s">
        <v>696</v>
      </c>
      <c r="E135" s="1">
        <v>13</v>
      </c>
    </row>
    <row r="136" spans="1:5">
      <c r="A136" s="1" t="s">
        <v>171</v>
      </c>
      <c r="B136" s="1" t="s">
        <v>686</v>
      </c>
      <c r="C136" s="1" t="s">
        <v>182</v>
      </c>
      <c r="D136" s="1" t="s">
        <v>697</v>
      </c>
      <c r="E136" s="1">
        <v>2</v>
      </c>
    </row>
    <row r="137" spans="1:5">
      <c r="A137" s="1" t="s">
        <v>171</v>
      </c>
      <c r="B137" s="1" t="s">
        <v>686</v>
      </c>
      <c r="C137" s="1" t="s">
        <v>183</v>
      </c>
      <c r="D137" s="1" t="s">
        <v>698</v>
      </c>
      <c r="E137" s="1">
        <v>1</v>
      </c>
    </row>
    <row r="138" spans="1:5">
      <c r="A138" s="1" t="s">
        <v>171</v>
      </c>
      <c r="B138" s="1" t="s">
        <v>686</v>
      </c>
      <c r="C138" s="1" t="s">
        <v>184</v>
      </c>
      <c r="D138" s="1" t="s">
        <v>699</v>
      </c>
      <c r="E138" s="1">
        <v>1</v>
      </c>
    </row>
    <row r="139" spans="1:5">
      <c r="A139" s="1" t="s">
        <v>171</v>
      </c>
      <c r="B139" s="1" t="s">
        <v>686</v>
      </c>
      <c r="C139" s="1" t="s">
        <v>185</v>
      </c>
      <c r="D139" s="1" t="s">
        <v>700</v>
      </c>
      <c r="E139" s="1">
        <v>4</v>
      </c>
    </row>
    <row r="140" spans="1:5">
      <c r="A140" s="1" t="s">
        <v>186</v>
      </c>
      <c r="B140" s="1" t="s">
        <v>701</v>
      </c>
      <c r="C140" s="1" t="s">
        <v>187</v>
      </c>
      <c r="D140" s="1" t="s">
        <v>701</v>
      </c>
      <c r="E140" s="1">
        <v>28</v>
      </c>
    </row>
    <row r="141" spans="1:5">
      <c r="A141" s="1" t="s">
        <v>186</v>
      </c>
      <c r="B141" s="1" t="s">
        <v>701</v>
      </c>
      <c r="C141" s="1" t="s">
        <v>188</v>
      </c>
      <c r="D141" s="1" t="s">
        <v>702</v>
      </c>
      <c r="E141" s="1">
        <v>34</v>
      </c>
    </row>
    <row r="142" spans="1:5">
      <c r="A142" s="1" t="s">
        <v>189</v>
      </c>
      <c r="B142" s="1" t="s">
        <v>703</v>
      </c>
      <c r="C142" s="1" t="s">
        <v>190</v>
      </c>
      <c r="D142" s="1" t="s">
        <v>665</v>
      </c>
      <c r="E142" s="1">
        <v>48</v>
      </c>
    </row>
    <row r="143" spans="1:5">
      <c r="A143" s="1" t="s">
        <v>189</v>
      </c>
      <c r="B143" s="1" t="s">
        <v>703</v>
      </c>
      <c r="C143" s="1" t="s">
        <v>191</v>
      </c>
      <c r="D143" s="1" t="s">
        <v>704</v>
      </c>
      <c r="E143" s="1">
        <v>40</v>
      </c>
    </row>
    <row r="144" spans="1:5">
      <c r="A144" s="1" t="s">
        <v>189</v>
      </c>
      <c r="B144" s="1" t="s">
        <v>703</v>
      </c>
      <c r="C144" s="1" t="s">
        <v>192</v>
      </c>
      <c r="D144" s="1" t="s">
        <v>705</v>
      </c>
      <c r="E144" s="1">
        <v>7</v>
      </c>
    </row>
    <row r="145" spans="1:5">
      <c r="A145" s="1" t="s">
        <v>189</v>
      </c>
      <c r="B145" s="1" t="s">
        <v>703</v>
      </c>
      <c r="C145" s="1" t="s">
        <v>193</v>
      </c>
      <c r="D145" s="1" t="s">
        <v>706</v>
      </c>
      <c r="E145" s="1">
        <v>130</v>
      </c>
    </row>
    <row r="146" spans="1:5">
      <c r="A146" s="1" t="s">
        <v>189</v>
      </c>
      <c r="B146" s="1" t="s">
        <v>703</v>
      </c>
      <c r="C146" s="1" t="s">
        <v>194</v>
      </c>
      <c r="D146" s="1" t="s">
        <v>665</v>
      </c>
      <c r="E146" s="1">
        <v>154</v>
      </c>
    </row>
    <row r="147" spans="1:5">
      <c r="A147" s="1" t="s">
        <v>189</v>
      </c>
      <c r="B147" s="1" t="s">
        <v>703</v>
      </c>
      <c r="C147" s="1" t="s">
        <v>195</v>
      </c>
      <c r="D147" s="1" t="s">
        <v>707</v>
      </c>
      <c r="E147" s="1">
        <v>25</v>
      </c>
    </row>
    <row r="148" spans="1:5">
      <c r="A148" s="1" t="s">
        <v>189</v>
      </c>
      <c r="B148" s="1" t="s">
        <v>703</v>
      </c>
      <c r="C148" s="1" t="s">
        <v>196</v>
      </c>
      <c r="D148" s="1" t="s">
        <v>665</v>
      </c>
      <c r="E148" s="1">
        <v>248</v>
      </c>
    </row>
    <row r="149" spans="1:5">
      <c r="A149" s="1" t="s">
        <v>189</v>
      </c>
      <c r="B149" s="1" t="s">
        <v>703</v>
      </c>
      <c r="C149" s="1" t="s">
        <v>197</v>
      </c>
      <c r="D149" s="1" t="s">
        <v>708</v>
      </c>
      <c r="E149" s="1">
        <v>4</v>
      </c>
    </row>
    <row r="150" spans="1:5">
      <c r="A150" s="1" t="s">
        <v>198</v>
      </c>
      <c r="B150" s="1" t="s">
        <v>709</v>
      </c>
      <c r="C150" s="1" t="s">
        <v>199</v>
      </c>
      <c r="D150" s="1" t="s">
        <v>709</v>
      </c>
      <c r="E150" s="1">
        <v>64</v>
      </c>
    </row>
    <row r="151" spans="1:5">
      <c r="A151" s="1" t="s">
        <v>200</v>
      </c>
      <c r="B151" s="1" t="s">
        <v>710</v>
      </c>
      <c r="C151" s="1" t="s">
        <v>201</v>
      </c>
      <c r="D151" s="1" t="s">
        <v>711</v>
      </c>
      <c r="E151" s="1">
        <v>2</v>
      </c>
    </row>
    <row r="152" spans="1:5">
      <c r="A152" s="1" t="s">
        <v>200</v>
      </c>
      <c r="B152" s="1" t="s">
        <v>710</v>
      </c>
      <c r="C152" s="1" t="s">
        <v>202</v>
      </c>
      <c r="D152" s="1" t="s">
        <v>712</v>
      </c>
      <c r="E152" s="1">
        <v>5</v>
      </c>
    </row>
    <row r="153" spans="1:5">
      <c r="A153" s="1" t="s">
        <v>200</v>
      </c>
      <c r="B153" s="1" t="s">
        <v>710</v>
      </c>
      <c r="C153" s="1" t="s">
        <v>203</v>
      </c>
      <c r="D153" s="1" t="s">
        <v>713</v>
      </c>
      <c r="E153" s="1">
        <v>307</v>
      </c>
    </row>
    <row r="154" spans="1:5">
      <c r="A154" s="1" t="s">
        <v>200</v>
      </c>
      <c r="B154" s="1" t="s">
        <v>710</v>
      </c>
      <c r="C154" s="1" t="s">
        <v>204</v>
      </c>
      <c r="D154" s="1" t="s">
        <v>665</v>
      </c>
      <c r="E154" s="1">
        <v>140</v>
      </c>
    </row>
    <row r="155" spans="1:5">
      <c r="A155" s="1" t="s">
        <v>200</v>
      </c>
      <c r="B155" s="1" t="s">
        <v>710</v>
      </c>
      <c r="C155" s="1" t="s">
        <v>205</v>
      </c>
      <c r="D155" s="1" t="s">
        <v>714</v>
      </c>
      <c r="E155" s="1">
        <v>13</v>
      </c>
    </row>
    <row r="156" spans="1:5">
      <c r="A156" s="1" t="s">
        <v>200</v>
      </c>
      <c r="B156" s="1" t="s">
        <v>710</v>
      </c>
      <c r="C156" s="1" t="s">
        <v>206</v>
      </c>
      <c r="D156" s="1" t="s">
        <v>665</v>
      </c>
      <c r="E156" s="1">
        <v>5</v>
      </c>
    </row>
    <row r="157" spans="1:5">
      <c r="A157" s="1" t="s">
        <v>200</v>
      </c>
      <c r="B157" s="1" t="s">
        <v>710</v>
      </c>
      <c r="C157" s="1" t="s">
        <v>207</v>
      </c>
      <c r="D157" s="1" t="s">
        <v>715</v>
      </c>
      <c r="E157" s="1">
        <v>7</v>
      </c>
    </row>
    <row r="158" spans="1:5">
      <c r="A158" s="1" t="s">
        <v>200</v>
      </c>
      <c r="B158" s="1" t="s">
        <v>710</v>
      </c>
      <c r="C158" s="1" t="s">
        <v>208</v>
      </c>
      <c r="D158" s="1" t="s">
        <v>716</v>
      </c>
      <c r="E158" s="1">
        <v>14</v>
      </c>
    </row>
    <row r="159" spans="1:5">
      <c r="A159" s="1" t="s">
        <v>200</v>
      </c>
      <c r="B159" s="1" t="s">
        <v>710</v>
      </c>
      <c r="C159" s="1" t="s">
        <v>209</v>
      </c>
      <c r="D159" s="1" t="s">
        <v>717</v>
      </c>
      <c r="E159" s="1">
        <v>10</v>
      </c>
    </row>
    <row r="160" spans="1:5">
      <c r="A160" s="1" t="s">
        <v>200</v>
      </c>
      <c r="B160" s="1" t="s">
        <v>710</v>
      </c>
      <c r="C160" s="1" t="s">
        <v>210</v>
      </c>
      <c r="D160" s="1" t="s">
        <v>718</v>
      </c>
      <c r="E160" s="1">
        <v>5</v>
      </c>
    </row>
    <row r="161" spans="1:5">
      <c r="A161" s="1" t="s">
        <v>200</v>
      </c>
      <c r="B161" s="1" t="s">
        <v>710</v>
      </c>
      <c r="C161" s="1" t="s">
        <v>211</v>
      </c>
      <c r="D161" s="1" t="s">
        <v>719</v>
      </c>
      <c r="E161" s="1">
        <v>87</v>
      </c>
    </row>
    <row r="162" spans="1:5">
      <c r="A162" s="1" t="s">
        <v>200</v>
      </c>
      <c r="B162" s="1" t="s">
        <v>710</v>
      </c>
      <c r="C162" s="1" t="s">
        <v>212</v>
      </c>
      <c r="D162" s="1" t="s">
        <v>720</v>
      </c>
      <c r="E162" s="1">
        <v>3</v>
      </c>
    </row>
    <row r="163" spans="1:5">
      <c r="A163" s="1" t="s">
        <v>213</v>
      </c>
      <c r="B163" s="1" t="s">
        <v>721</v>
      </c>
      <c r="C163" s="1" t="s">
        <v>214</v>
      </c>
      <c r="D163" s="1" t="s">
        <v>721</v>
      </c>
      <c r="E163" s="1">
        <v>975</v>
      </c>
    </row>
    <row r="164" spans="1:5">
      <c r="A164" s="1" t="s">
        <v>215</v>
      </c>
      <c r="B164" s="1" t="s">
        <v>722</v>
      </c>
      <c r="C164" s="1" t="s">
        <v>216</v>
      </c>
      <c r="D164" s="1" t="s">
        <v>722</v>
      </c>
      <c r="E164" s="1">
        <v>10</v>
      </c>
    </row>
    <row r="165" spans="1:5">
      <c r="A165" s="1" t="s">
        <v>217</v>
      </c>
      <c r="B165" s="1" t="s">
        <v>723</v>
      </c>
      <c r="C165" s="1" t="s">
        <v>218</v>
      </c>
      <c r="D165" s="1" t="s">
        <v>724</v>
      </c>
      <c r="E165" s="1">
        <v>477</v>
      </c>
    </row>
    <row r="166" spans="1:5">
      <c r="A166" s="1" t="s">
        <v>219</v>
      </c>
      <c r="B166" s="1" t="s">
        <v>725</v>
      </c>
      <c r="C166" s="1" t="s">
        <v>220</v>
      </c>
      <c r="D166" s="1" t="s">
        <v>726</v>
      </c>
      <c r="E166" s="1">
        <v>48</v>
      </c>
    </row>
    <row r="167" spans="1:5">
      <c r="A167" s="1" t="s">
        <v>221</v>
      </c>
      <c r="B167" s="1" t="s">
        <v>727</v>
      </c>
      <c r="C167" s="1" t="s">
        <v>222</v>
      </c>
      <c r="D167" s="1" t="s">
        <v>728</v>
      </c>
      <c r="E167" s="1">
        <v>1981</v>
      </c>
    </row>
    <row r="168" spans="1:5">
      <c r="A168" s="1" t="s">
        <v>223</v>
      </c>
      <c r="B168" s="1" t="s">
        <v>729</v>
      </c>
      <c r="C168" s="1" t="s">
        <v>224</v>
      </c>
      <c r="D168" s="1" t="s">
        <v>729</v>
      </c>
      <c r="E168" s="1">
        <v>1121</v>
      </c>
    </row>
    <row r="169" spans="1:5">
      <c r="A169" s="1" t="s">
        <v>225</v>
      </c>
      <c r="B169" s="1" t="s">
        <v>730</v>
      </c>
      <c r="C169" s="1" t="s">
        <v>226</v>
      </c>
      <c r="D169" s="1" t="s">
        <v>730</v>
      </c>
      <c r="E169" s="1">
        <v>859</v>
      </c>
    </row>
    <row r="170" spans="1:5">
      <c r="A170" s="1" t="s">
        <v>225</v>
      </c>
      <c r="B170" s="1" t="s">
        <v>730</v>
      </c>
      <c r="C170" s="1" t="s">
        <v>227</v>
      </c>
      <c r="D170" s="1" t="s">
        <v>731</v>
      </c>
      <c r="E170" s="1">
        <v>13</v>
      </c>
    </row>
    <row r="171" spans="1:5">
      <c r="A171" s="1" t="s">
        <v>228</v>
      </c>
      <c r="B171" s="1" t="s">
        <v>732</v>
      </c>
      <c r="C171" s="1" t="s">
        <v>229</v>
      </c>
      <c r="D171" s="1" t="s">
        <v>732</v>
      </c>
      <c r="E171" s="1">
        <v>2623</v>
      </c>
    </row>
    <row r="172" spans="1:5">
      <c r="A172" s="1" t="s">
        <v>228</v>
      </c>
      <c r="B172" s="1" t="s">
        <v>732</v>
      </c>
      <c r="C172" s="1" t="s">
        <v>230</v>
      </c>
      <c r="D172" s="1" t="s">
        <v>733</v>
      </c>
      <c r="E172" s="1">
        <v>204</v>
      </c>
    </row>
    <row r="173" spans="1:5">
      <c r="A173" s="1" t="s">
        <v>231</v>
      </c>
      <c r="B173" s="1" t="s">
        <v>734</v>
      </c>
      <c r="C173" s="1" t="s">
        <v>232</v>
      </c>
      <c r="D173" s="1" t="s">
        <v>735</v>
      </c>
      <c r="E173" s="1">
        <v>485</v>
      </c>
    </row>
    <row r="174" spans="1:5">
      <c r="A174" s="1" t="s">
        <v>233</v>
      </c>
      <c r="B174" s="1" t="s">
        <v>736</v>
      </c>
      <c r="C174" s="1" t="s">
        <v>234</v>
      </c>
      <c r="D174" s="1" t="s">
        <v>736</v>
      </c>
      <c r="E174" s="1">
        <v>74</v>
      </c>
    </row>
    <row r="175" spans="1:5">
      <c r="A175" s="1" t="s">
        <v>235</v>
      </c>
      <c r="B175" s="1" t="s">
        <v>737</v>
      </c>
      <c r="C175" s="1" t="s">
        <v>236</v>
      </c>
      <c r="D175" s="1" t="s">
        <v>737</v>
      </c>
      <c r="E175" s="1">
        <v>141</v>
      </c>
    </row>
    <row r="176" spans="1:5">
      <c r="A176" s="1" t="s">
        <v>237</v>
      </c>
      <c r="B176" s="1" t="s">
        <v>738</v>
      </c>
      <c r="C176" s="1" t="s">
        <v>238</v>
      </c>
      <c r="D176" s="1" t="s">
        <v>739</v>
      </c>
      <c r="E176" s="1">
        <v>7</v>
      </c>
    </row>
    <row r="177" spans="1:5">
      <c r="A177" s="1" t="s">
        <v>239</v>
      </c>
      <c r="B177" s="1" t="s">
        <v>740</v>
      </c>
      <c r="C177" s="1" t="s">
        <v>240</v>
      </c>
      <c r="D177" s="1" t="s">
        <v>741</v>
      </c>
      <c r="E177" s="1">
        <v>417</v>
      </c>
    </row>
    <row r="178" spans="1:5">
      <c r="A178" s="1" t="s">
        <v>241</v>
      </c>
      <c r="B178" s="1" t="s">
        <v>742</v>
      </c>
      <c r="C178" s="1" t="s">
        <v>242</v>
      </c>
      <c r="D178" s="1" t="s">
        <v>743</v>
      </c>
      <c r="E178" s="1">
        <v>136</v>
      </c>
    </row>
    <row r="179" spans="1:5">
      <c r="A179" s="1" t="s">
        <v>243</v>
      </c>
      <c r="B179" s="1" t="s">
        <v>744</v>
      </c>
      <c r="C179" s="1" t="s">
        <v>244</v>
      </c>
      <c r="D179" s="1" t="s">
        <v>744</v>
      </c>
      <c r="E179" s="1">
        <v>341</v>
      </c>
    </row>
    <row r="180" spans="1:5">
      <c r="A180" s="1" t="s">
        <v>245</v>
      </c>
      <c r="B180" s="1" t="s">
        <v>745</v>
      </c>
      <c r="C180" s="1" t="s">
        <v>246</v>
      </c>
      <c r="D180" s="1" t="s">
        <v>745</v>
      </c>
      <c r="E180" s="1">
        <v>1702</v>
      </c>
    </row>
    <row r="181" spans="1:5">
      <c r="A181" s="1" t="s">
        <v>247</v>
      </c>
      <c r="B181" s="1" t="s">
        <v>746</v>
      </c>
      <c r="C181" s="1" t="s">
        <v>248</v>
      </c>
      <c r="D181" s="1" t="s">
        <v>747</v>
      </c>
      <c r="E181" s="1">
        <v>2626</v>
      </c>
    </row>
    <row r="182" spans="1:5">
      <c r="A182" s="1" t="s">
        <v>249</v>
      </c>
      <c r="B182" s="1" t="s">
        <v>748</v>
      </c>
      <c r="C182" s="1" t="s">
        <v>250</v>
      </c>
      <c r="D182" s="1" t="s">
        <v>748</v>
      </c>
      <c r="E182" s="1">
        <v>43</v>
      </c>
    </row>
    <row r="183" spans="1:5">
      <c r="A183" s="1" t="s">
        <v>251</v>
      </c>
      <c r="B183" s="1" t="s">
        <v>749</v>
      </c>
      <c r="C183" s="1" t="s">
        <v>252</v>
      </c>
      <c r="D183" s="1" t="s">
        <v>750</v>
      </c>
      <c r="E183" s="1">
        <v>1091</v>
      </c>
    </row>
    <row r="184" spans="1:5">
      <c r="A184" s="1" t="s">
        <v>253</v>
      </c>
      <c r="B184" s="1" t="s">
        <v>751</v>
      </c>
      <c r="C184" s="1" t="s">
        <v>254</v>
      </c>
      <c r="D184" s="1" t="s">
        <v>751</v>
      </c>
      <c r="E184" s="1">
        <v>181</v>
      </c>
    </row>
    <row r="185" spans="1:5">
      <c r="A185" s="1" t="s">
        <v>255</v>
      </c>
      <c r="B185" s="1" t="s">
        <v>752</v>
      </c>
      <c r="C185" s="1" t="s">
        <v>256</v>
      </c>
      <c r="D185" s="1" t="s">
        <v>753</v>
      </c>
      <c r="E185" s="1">
        <v>582</v>
      </c>
    </row>
    <row r="186" spans="1:5">
      <c r="A186" s="1" t="s">
        <v>257</v>
      </c>
      <c r="B186" s="1" t="s">
        <v>754</v>
      </c>
      <c r="C186" s="1" t="s">
        <v>258</v>
      </c>
      <c r="D186" s="1" t="s">
        <v>755</v>
      </c>
      <c r="E186" s="1">
        <v>204</v>
      </c>
    </row>
    <row r="187" spans="1:5">
      <c r="A187" s="1" t="s">
        <v>259</v>
      </c>
      <c r="B187" s="1" t="s">
        <v>756</v>
      </c>
      <c r="C187" s="1" t="s">
        <v>260</v>
      </c>
      <c r="D187" s="1" t="s">
        <v>756</v>
      </c>
      <c r="E187" s="1">
        <v>80</v>
      </c>
    </row>
    <row r="188" spans="1:5">
      <c r="A188" s="1" t="s">
        <v>261</v>
      </c>
      <c r="B188" s="1" t="s">
        <v>757</v>
      </c>
      <c r="C188" s="1" t="s">
        <v>262</v>
      </c>
      <c r="D188" s="1" t="s">
        <v>757</v>
      </c>
      <c r="E188" s="1">
        <v>297</v>
      </c>
    </row>
    <row r="189" spans="1:5">
      <c r="A189" s="1" t="s">
        <v>263</v>
      </c>
      <c r="B189" s="1" t="s">
        <v>758</v>
      </c>
      <c r="C189" s="1" t="s">
        <v>264</v>
      </c>
      <c r="D189" s="1" t="s">
        <v>758</v>
      </c>
      <c r="E189" s="1">
        <v>119</v>
      </c>
    </row>
    <row r="190" spans="1:5">
      <c r="A190" s="1" t="s">
        <v>265</v>
      </c>
      <c r="B190" s="1" t="s">
        <v>759</v>
      </c>
      <c r="C190" s="1" t="s">
        <v>266</v>
      </c>
      <c r="D190" s="1" t="s">
        <v>759</v>
      </c>
      <c r="E190" s="1">
        <v>79</v>
      </c>
    </row>
    <row r="191" spans="1:5">
      <c r="A191" s="1" t="s">
        <v>267</v>
      </c>
      <c r="B191" s="1" t="s">
        <v>760</v>
      </c>
      <c r="C191" s="1" t="s">
        <v>268</v>
      </c>
      <c r="D191" s="1" t="s">
        <v>760</v>
      </c>
      <c r="E191" s="1">
        <v>652</v>
      </c>
    </row>
    <row r="192" spans="1:5">
      <c r="A192" s="1" t="s">
        <v>269</v>
      </c>
      <c r="B192" s="1" t="s">
        <v>761</v>
      </c>
      <c r="C192" s="1" t="s">
        <v>270</v>
      </c>
      <c r="D192" s="1" t="s">
        <v>761</v>
      </c>
      <c r="E192" s="1">
        <v>821</v>
      </c>
    </row>
    <row r="193" spans="1:5">
      <c r="A193" s="1" t="s">
        <v>271</v>
      </c>
      <c r="B193" s="1" t="s">
        <v>762</v>
      </c>
      <c r="C193" s="1" t="s">
        <v>272</v>
      </c>
      <c r="D193" s="1" t="s">
        <v>763</v>
      </c>
      <c r="E193" s="1">
        <v>822</v>
      </c>
    </row>
    <row r="194" spans="1:5">
      <c r="A194" s="1" t="s">
        <v>271</v>
      </c>
      <c r="B194" s="1" t="s">
        <v>762</v>
      </c>
      <c r="C194" s="1" t="s">
        <v>273</v>
      </c>
      <c r="D194" s="1" t="s">
        <v>764</v>
      </c>
      <c r="E194" s="1">
        <v>99</v>
      </c>
    </row>
    <row r="195" spans="1:5">
      <c r="A195" s="1" t="s">
        <v>274</v>
      </c>
      <c r="B195" s="1" t="s">
        <v>765</v>
      </c>
      <c r="C195" s="1" t="s">
        <v>275</v>
      </c>
      <c r="D195" s="1" t="s">
        <v>766</v>
      </c>
      <c r="E195" s="1">
        <v>7536</v>
      </c>
    </row>
    <row r="196" spans="1:5">
      <c r="A196" s="1" t="s">
        <v>274</v>
      </c>
      <c r="B196" s="1" t="s">
        <v>765</v>
      </c>
      <c r="C196" s="1" t="s">
        <v>276</v>
      </c>
      <c r="D196" s="1" t="s">
        <v>767</v>
      </c>
      <c r="E196" s="1">
        <v>1136</v>
      </c>
    </row>
    <row r="197" spans="1:5">
      <c r="A197" s="1" t="s">
        <v>274</v>
      </c>
      <c r="B197" s="1" t="s">
        <v>765</v>
      </c>
      <c r="C197" s="1" t="s">
        <v>277</v>
      </c>
      <c r="D197" s="1" t="s">
        <v>768</v>
      </c>
      <c r="E197" s="1">
        <v>1967</v>
      </c>
    </row>
    <row r="198" spans="1:5">
      <c r="A198" s="1" t="s">
        <v>274</v>
      </c>
      <c r="B198" s="1" t="s">
        <v>765</v>
      </c>
      <c r="C198" s="1" t="s">
        <v>278</v>
      </c>
      <c r="D198" s="1" t="s">
        <v>769</v>
      </c>
      <c r="E198" s="1">
        <v>824</v>
      </c>
    </row>
    <row r="199" spans="1:5">
      <c r="A199" s="1" t="s">
        <v>279</v>
      </c>
      <c r="B199" s="1" t="s">
        <v>770</v>
      </c>
      <c r="C199" s="1" t="s">
        <v>280</v>
      </c>
      <c r="D199" s="1" t="s">
        <v>771</v>
      </c>
      <c r="E199" s="1">
        <v>665</v>
      </c>
    </row>
    <row r="200" spans="1:5">
      <c r="A200" s="1" t="s">
        <v>279</v>
      </c>
      <c r="B200" s="1" t="s">
        <v>770</v>
      </c>
      <c r="C200" s="1" t="s">
        <v>281</v>
      </c>
      <c r="D200" s="1" t="s">
        <v>772</v>
      </c>
      <c r="E200" s="1">
        <v>13</v>
      </c>
    </row>
    <row r="201" spans="1:5">
      <c r="A201" s="1" t="s">
        <v>279</v>
      </c>
      <c r="B201" s="1" t="s">
        <v>770</v>
      </c>
      <c r="C201" s="1" t="s">
        <v>282</v>
      </c>
      <c r="D201" s="1" t="s">
        <v>773</v>
      </c>
      <c r="E201" s="1">
        <v>461</v>
      </c>
    </row>
    <row r="202" spans="1:5">
      <c r="A202" s="1" t="s">
        <v>283</v>
      </c>
      <c r="B202" s="1" t="s">
        <v>774</v>
      </c>
      <c r="C202" s="1" t="s">
        <v>284</v>
      </c>
      <c r="D202" s="1" t="s">
        <v>775</v>
      </c>
      <c r="E202" s="1">
        <v>4238</v>
      </c>
    </row>
    <row r="203" spans="1:5">
      <c r="A203" s="1" t="s">
        <v>285</v>
      </c>
      <c r="B203" s="1" t="s">
        <v>776</v>
      </c>
      <c r="C203" s="1" t="s">
        <v>286</v>
      </c>
      <c r="D203" s="1" t="s">
        <v>777</v>
      </c>
      <c r="E203" s="1">
        <v>1811</v>
      </c>
    </row>
    <row r="204" spans="1:5">
      <c r="A204" s="1" t="s">
        <v>287</v>
      </c>
      <c r="B204" s="1" t="s">
        <v>778</v>
      </c>
      <c r="C204" s="1" t="s">
        <v>288</v>
      </c>
      <c r="D204" s="1" t="s">
        <v>779</v>
      </c>
      <c r="E204" s="1">
        <v>19310</v>
      </c>
    </row>
    <row r="205" spans="1:5">
      <c r="A205" s="1" t="s">
        <v>289</v>
      </c>
      <c r="B205" s="1" t="s">
        <v>780</v>
      </c>
      <c r="C205" s="1" t="s">
        <v>290</v>
      </c>
      <c r="D205" s="1" t="s">
        <v>781</v>
      </c>
      <c r="E205" s="1">
        <v>208</v>
      </c>
    </row>
    <row r="206" spans="1:5">
      <c r="A206" s="1" t="s">
        <v>289</v>
      </c>
      <c r="B206" s="1" t="s">
        <v>780</v>
      </c>
      <c r="C206" s="1" t="s">
        <v>291</v>
      </c>
      <c r="D206" s="1" t="s">
        <v>782</v>
      </c>
      <c r="E206" s="1">
        <v>55</v>
      </c>
    </row>
    <row r="207" spans="1:5">
      <c r="A207" s="1" t="s">
        <v>289</v>
      </c>
      <c r="B207" s="1" t="s">
        <v>780</v>
      </c>
      <c r="C207" s="1" t="s">
        <v>292</v>
      </c>
      <c r="D207" s="1" t="s">
        <v>783</v>
      </c>
      <c r="E207" s="1">
        <v>170</v>
      </c>
    </row>
    <row r="208" spans="1:5">
      <c r="A208" s="1" t="s">
        <v>289</v>
      </c>
      <c r="B208" s="1" t="s">
        <v>780</v>
      </c>
      <c r="C208" s="1" t="s">
        <v>293</v>
      </c>
      <c r="D208" s="1" t="s">
        <v>784</v>
      </c>
      <c r="E208" s="1">
        <v>1293</v>
      </c>
    </row>
    <row r="209" spans="1:5">
      <c r="A209" s="1" t="s">
        <v>289</v>
      </c>
      <c r="B209" s="1" t="s">
        <v>780</v>
      </c>
      <c r="C209" s="1" t="s">
        <v>294</v>
      </c>
      <c r="D209" s="1" t="s">
        <v>785</v>
      </c>
      <c r="E209" s="1">
        <v>433</v>
      </c>
    </row>
    <row r="210" spans="1:5">
      <c r="A210" s="1" t="s">
        <v>289</v>
      </c>
      <c r="B210" s="1" t="s">
        <v>780</v>
      </c>
      <c r="C210" s="1" t="s">
        <v>295</v>
      </c>
      <c r="D210" s="1" t="s">
        <v>786</v>
      </c>
      <c r="E210" s="1">
        <v>1047</v>
      </c>
    </row>
    <row r="211" spans="1:5">
      <c r="A211" s="1" t="s">
        <v>289</v>
      </c>
      <c r="B211" s="1" t="s">
        <v>780</v>
      </c>
      <c r="C211" s="1" t="s">
        <v>296</v>
      </c>
      <c r="D211" s="1" t="s">
        <v>787</v>
      </c>
      <c r="E211" s="1">
        <v>238</v>
      </c>
    </row>
    <row r="212" spans="1:5">
      <c r="A212" s="1" t="s">
        <v>289</v>
      </c>
      <c r="B212" s="1" t="s">
        <v>780</v>
      </c>
      <c r="C212" s="1" t="s">
        <v>297</v>
      </c>
      <c r="D212" s="1" t="s">
        <v>788</v>
      </c>
      <c r="E212" s="1">
        <v>4</v>
      </c>
    </row>
    <row r="213" spans="1:5">
      <c r="A213" s="1" t="s">
        <v>289</v>
      </c>
      <c r="B213" s="1" t="s">
        <v>780</v>
      </c>
      <c r="C213" s="1" t="s">
        <v>298</v>
      </c>
      <c r="D213" s="1" t="s">
        <v>789</v>
      </c>
      <c r="E213" s="1">
        <v>357</v>
      </c>
    </row>
    <row r="214" spans="1:5">
      <c r="A214" s="1" t="s">
        <v>289</v>
      </c>
      <c r="B214" s="1" t="s">
        <v>780</v>
      </c>
      <c r="C214" s="1" t="s">
        <v>299</v>
      </c>
      <c r="D214" s="1" t="s">
        <v>790</v>
      </c>
      <c r="E214" s="1">
        <v>181</v>
      </c>
    </row>
    <row r="215" spans="1:5">
      <c r="A215" s="1" t="s">
        <v>289</v>
      </c>
      <c r="B215" s="1" t="s">
        <v>780</v>
      </c>
      <c r="C215" s="1" t="s">
        <v>300</v>
      </c>
      <c r="D215" s="1" t="s">
        <v>791</v>
      </c>
      <c r="E215" s="1">
        <v>283</v>
      </c>
    </row>
    <row r="216" spans="1:5">
      <c r="A216" s="1" t="s">
        <v>289</v>
      </c>
      <c r="B216" s="1" t="s">
        <v>780</v>
      </c>
      <c r="C216" s="1" t="s">
        <v>301</v>
      </c>
      <c r="D216" s="1" t="s">
        <v>792</v>
      </c>
      <c r="E216" s="1">
        <v>1985</v>
      </c>
    </row>
    <row r="217" spans="1:5">
      <c r="A217" s="1" t="s">
        <v>289</v>
      </c>
      <c r="B217" s="1" t="s">
        <v>780</v>
      </c>
      <c r="C217" s="1" t="s">
        <v>302</v>
      </c>
      <c r="D217" s="1" t="s">
        <v>793</v>
      </c>
      <c r="E217" s="1">
        <v>2494</v>
      </c>
    </row>
    <row r="218" spans="1:5">
      <c r="A218" s="1" t="s">
        <v>289</v>
      </c>
      <c r="B218" s="1" t="s">
        <v>780</v>
      </c>
      <c r="C218" s="1" t="s">
        <v>303</v>
      </c>
      <c r="D218" s="1" t="s">
        <v>794</v>
      </c>
      <c r="E218" s="1">
        <v>817</v>
      </c>
    </row>
    <row r="219" spans="1:5">
      <c r="A219" s="1" t="s">
        <v>289</v>
      </c>
      <c r="B219" s="1" t="s">
        <v>780</v>
      </c>
      <c r="C219" s="1" t="s">
        <v>304</v>
      </c>
      <c r="D219" s="1" t="s">
        <v>795</v>
      </c>
      <c r="E219" s="1">
        <v>868</v>
      </c>
    </row>
    <row r="220" spans="1:5">
      <c r="A220" s="1" t="s">
        <v>289</v>
      </c>
      <c r="B220" s="1" t="s">
        <v>780</v>
      </c>
      <c r="C220" s="1" t="s">
        <v>305</v>
      </c>
      <c r="D220" s="1" t="s">
        <v>796</v>
      </c>
      <c r="E220" s="1">
        <v>1568</v>
      </c>
    </row>
    <row r="221" spans="1:5">
      <c r="A221" s="1" t="s">
        <v>289</v>
      </c>
      <c r="B221" s="1" t="s">
        <v>780</v>
      </c>
      <c r="C221" s="1" t="s">
        <v>306</v>
      </c>
      <c r="D221" s="1" t="s">
        <v>797</v>
      </c>
      <c r="E221" s="1">
        <v>1208</v>
      </c>
    </row>
    <row r="222" spans="1:5">
      <c r="A222" s="1" t="s">
        <v>289</v>
      </c>
      <c r="B222" s="1" t="s">
        <v>780</v>
      </c>
      <c r="C222" s="1" t="s">
        <v>307</v>
      </c>
      <c r="D222" s="1" t="s">
        <v>798</v>
      </c>
      <c r="E222" s="1">
        <v>1737</v>
      </c>
    </row>
    <row r="223" spans="1:5">
      <c r="A223" s="1" t="s">
        <v>289</v>
      </c>
      <c r="B223" s="1" t="s">
        <v>780</v>
      </c>
      <c r="C223" s="1" t="s">
        <v>308</v>
      </c>
      <c r="D223" s="1" t="s">
        <v>799</v>
      </c>
      <c r="E223" s="1">
        <v>5592</v>
      </c>
    </row>
    <row r="224" spans="1:5">
      <c r="A224" s="1" t="s">
        <v>289</v>
      </c>
      <c r="B224" s="1" t="s">
        <v>780</v>
      </c>
      <c r="C224" s="1" t="s">
        <v>309</v>
      </c>
      <c r="D224" s="1" t="s">
        <v>800</v>
      </c>
      <c r="E224" s="1">
        <v>182</v>
      </c>
    </row>
    <row r="225" spans="1:5">
      <c r="A225" s="1" t="s">
        <v>289</v>
      </c>
      <c r="B225" s="1" t="s">
        <v>780</v>
      </c>
      <c r="C225" s="1" t="s">
        <v>310</v>
      </c>
      <c r="D225" s="1" t="s">
        <v>801</v>
      </c>
      <c r="E225" s="1">
        <v>2154</v>
      </c>
    </row>
    <row r="226" spans="1:5">
      <c r="A226" s="1" t="s">
        <v>289</v>
      </c>
      <c r="B226" s="1" t="s">
        <v>780</v>
      </c>
      <c r="C226" s="1" t="s">
        <v>311</v>
      </c>
      <c r="D226" s="1" t="s">
        <v>802</v>
      </c>
      <c r="E226" s="1">
        <v>596</v>
      </c>
    </row>
    <row r="227" spans="1:5">
      <c r="A227" s="1" t="s">
        <v>289</v>
      </c>
      <c r="B227" s="1" t="s">
        <v>780</v>
      </c>
      <c r="C227" s="1" t="s">
        <v>312</v>
      </c>
      <c r="D227" s="1" t="s">
        <v>803</v>
      </c>
      <c r="E227" s="1">
        <v>2312</v>
      </c>
    </row>
    <row r="228" spans="1:5">
      <c r="A228" s="1" t="s">
        <v>289</v>
      </c>
      <c r="B228" s="1" t="s">
        <v>780</v>
      </c>
      <c r="C228" s="1" t="s">
        <v>313</v>
      </c>
      <c r="D228" s="1" t="s">
        <v>804</v>
      </c>
      <c r="E228" s="1">
        <v>1547</v>
      </c>
    </row>
    <row r="229" spans="1:5">
      <c r="A229" s="1" t="s">
        <v>289</v>
      </c>
      <c r="B229" s="1" t="s">
        <v>780</v>
      </c>
      <c r="C229" s="1" t="s">
        <v>314</v>
      </c>
      <c r="D229" s="1" t="s">
        <v>805</v>
      </c>
      <c r="E229" s="1">
        <v>1770</v>
      </c>
    </row>
    <row r="230" spans="1:5">
      <c r="A230" s="1" t="s">
        <v>289</v>
      </c>
      <c r="B230" s="1" t="s">
        <v>780</v>
      </c>
      <c r="C230" s="1" t="s">
        <v>315</v>
      </c>
      <c r="D230" s="1" t="s">
        <v>806</v>
      </c>
      <c r="E230" s="1">
        <v>404</v>
      </c>
    </row>
    <row r="231" spans="1:5">
      <c r="A231" s="1" t="s">
        <v>316</v>
      </c>
      <c r="B231" s="1" t="s">
        <v>807</v>
      </c>
      <c r="C231" s="1" t="s">
        <v>317</v>
      </c>
      <c r="D231" s="1" t="s">
        <v>808</v>
      </c>
      <c r="E231" s="1">
        <v>1061</v>
      </c>
    </row>
    <row r="232" spans="1:5">
      <c r="A232" s="1" t="s">
        <v>316</v>
      </c>
      <c r="B232" s="1" t="s">
        <v>807</v>
      </c>
      <c r="C232" s="1" t="s">
        <v>318</v>
      </c>
      <c r="D232" s="1" t="s">
        <v>809</v>
      </c>
      <c r="E232" s="1">
        <v>59</v>
      </c>
    </row>
    <row r="233" spans="1:5">
      <c r="A233" s="1" t="s">
        <v>316</v>
      </c>
      <c r="B233" s="1" t="s">
        <v>807</v>
      </c>
      <c r="C233" s="1" t="s">
        <v>319</v>
      </c>
      <c r="D233" s="1" t="s">
        <v>810</v>
      </c>
      <c r="E233" s="1">
        <v>6</v>
      </c>
    </row>
    <row r="234" spans="1:5">
      <c r="A234" s="1" t="s">
        <v>320</v>
      </c>
      <c r="B234" s="1" t="s">
        <v>811</v>
      </c>
      <c r="C234" s="1" t="s">
        <v>321</v>
      </c>
      <c r="D234" s="1" t="s">
        <v>812</v>
      </c>
      <c r="E234" s="1">
        <v>3135</v>
      </c>
    </row>
    <row r="235" spans="1:5">
      <c r="A235" s="1" t="s">
        <v>320</v>
      </c>
      <c r="B235" s="1" t="s">
        <v>811</v>
      </c>
      <c r="C235" s="1" t="s">
        <v>322</v>
      </c>
      <c r="D235" s="1" t="s">
        <v>813</v>
      </c>
      <c r="E235" s="1">
        <v>506</v>
      </c>
    </row>
    <row r="236" spans="1:5">
      <c r="A236" s="1" t="s">
        <v>323</v>
      </c>
      <c r="B236" s="1" t="s">
        <v>814</v>
      </c>
      <c r="C236" s="1" t="s">
        <v>324</v>
      </c>
      <c r="D236" s="1" t="s">
        <v>815</v>
      </c>
      <c r="E236" s="1">
        <v>3485</v>
      </c>
    </row>
    <row r="237" spans="1:5">
      <c r="A237" s="1" t="s">
        <v>323</v>
      </c>
      <c r="B237" s="1" t="s">
        <v>814</v>
      </c>
      <c r="C237" s="1" t="s">
        <v>325</v>
      </c>
      <c r="D237" s="1" t="s">
        <v>816</v>
      </c>
      <c r="E237" s="1">
        <v>11</v>
      </c>
    </row>
    <row r="238" spans="1:5">
      <c r="A238" s="1" t="s">
        <v>323</v>
      </c>
      <c r="B238" s="1" t="s">
        <v>814</v>
      </c>
      <c r="C238" s="1" t="s">
        <v>326</v>
      </c>
      <c r="D238" s="1" t="s">
        <v>817</v>
      </c>
      <c r="E238" s="1">
        <v>1125</v>
      </c>
    </row>
    <row r="239" spans="1:5">
      <c r="A239" s="1" t="s">
        <v>327</v>
      </c>
      <c r="B239" s="1" t="s">
        <v>818</v>
      </c>
      <c r="C239" s="1" t="s">
        <v>328</v>
      </c>
      <c r="D239" s="1" t="s">
        <v>819</v>
      </c>
      <c r="E239" s="1">
        <v>4408</v>
      </c>
    </row>
    <row r="240" spans="1:5">
      <c r="A240" s="1" t="s">
        <v>327</v>
      </c>
      <c r="B240" s="1" t="s">
        <v>818</v>
      </c>
      <c r="C240" s="1" t="s">
        <v>329</v>
      </c>
      <c r="D240" s="1" t="s">
        <v>820</v>
      </c>
      <c r="E240" s="1">
        <v>119</v>
      </c>
    </row>
    <row r="241" spans="1:5">
      <c r="A241" s="1" t="s">
        <v>327</v>
      </c>
      <c r="B241" s="1" t="s">
        <v>818</v>
      </c>
      <c r="C241" s="1" t="s">
        <v>330</v>
      </c>
      <c r="D241" s="1" t="s">
        <v>821</v>
      </c>
      <c r="E241" s="1">
        <v>666</v>
      </c>
    </row>
    <row r="242" spans="1:5">
      <c r="A242" s="1" t="s">
        <v>331</v>
      </c>
      <c r="B242" s="1" t="s">
        <v>822</v>
      </c>
      <c r="C242" s="1" t="s">
        <v>332</v>
      </c>
      <c r="D242" s="1" t="s">
        <v>823</v>
      </c>
      <c r="E242" s="1">
        <v>83</v>
      </c>
    </row>
    <row r="243" spans="1:5">
      <c r="A243" s="1" t="s">
        <v>331</v>
      </c>
      <c r="B243" s="1" t="s">
        <v>822</v>
      </c>
      <c r="C243" s="1" t="s">
        <v>333</v>
      </c>
      <c r="D243" s="1" t="s">
        <v>824</v>
      </c>
      <c r="E243" s="1">
        <v>2</v>
      </c>
    </row>
    <row r="244" spans="1:5">
      <c r="A244" s="1" t="s">
        <v>334</v>
      </c>
      <c r="B244" s="1" t="s">
        <v>825</v>
      </c>
      <c r="C244" s="1" t="s">
        <v>335</v>
      </c>
      <c r="D244" s="1" t="s">
        <v>826</v>
      </c>
      <c r="E244" s="1">
        <v>402</v>
      </c>
    </row>
    <row r="245" spans="1:5">
      <c r="A245" s="1" t="s">
        <v>336</v>
      </c>
      <c r="B245" s="1" t="s">
        <v>827</v>
      </c>
      <c r="C245" s="1" t="s">
        <v>337</v>
      </c>
      <c r="D245" s="1" t="s">
        <v>828</v>
      </c>
      <c r="E245" s="1">
        <v>3782</v>
      </c>
    </row>
    <row r="246" spans="1:5">
      <c r="A246" s="1" t="s">
        <v>338</v>
      </c>
      <c r="B246" s="1" t="s">
        <v>829</v>
      </c>
      <c r="C246" s="1" t="s">
        <v>339</v>
      </c>
      <c r="D246" s="1" t="s">
        <v>830</v>
      </c>
      <c r="E246" s="1">
        <v>904</v>
      </c>
    </row>
    <row r="247" spans="1:5">
      <c r="A247" s="1" t="s">
        <v>338</v>
      </c>
      <c r="B247" s="1" t="s">
        <v>829</v>
      </c>
      <c r="C247" s="1" t="s">
        <v>340</v>
      </c>
      <c r="D247" s="1" t="s">
        <v>831</v>
      </c>
      <c r="E247" s="1">
        <v>264</v>
      </c>
    </row>
    <row r="248" spans="1:5">
      <c r="A248" s="1" t="s">
        <v>341</v>
      </c>
      <c r="B248" s="1" t="s">
        <v>832</v>
      </c>
      <c r="C248" s="1" t="s">
        <v>342</v>
      </c>
      <c r="D248" s="1" t="s">
        <v>832</v>
      </c>
      <c r="E248" s="1">
        <v>1633</v>
      </c>
    </row>
    <row r="249" spans="1:5">
      <c r="A249" s="1" t="s">
        <v>343</v>
      </c>
      <c r="B249" s="1" t="s">
        <v>833</v>
      </c>
      <c r="C249" s="1" t="s">
        <v>344</v>
      </c>
      <c r="D249" s="1" t="s">
        <v>834</v>
      </c>
      <c r="E249" s="1">
        <v>421</v>
      </c>
    </row>
    <row r="250" spans="1:5">
      <c r="A250" s="1" t="s">
        <v>345</v>
      </c>
      <c r="B250" s="1" t="s">
        <v>835</v>
      </c>
      <c r="C250" s="1" t="s">
        <v>346</v>
      </c>
      <c r="D250" s="1" t="s">
        <v>836</v>
      </c>
      <c r="E250" s="1">
        <v>4891</v>
      </c>
    </row>
    <row r="251" spans="1:5">
      <c r="A251" s="1" t="s">
        <v>347</v>
      </c>
      <c r="B251" s="1" t="s">
        <v>837</v>
      </c>
      <c r="C251" s="1" t="s">
        <v>348</v>
      </c>
      <c r="D251" s="1" t="s">
        <v>837</v>
      </c>
      <c r="E251" s="1">
        <v>4978</v>
      </c>
    </row>
    <row r="252" spans="1:5">
      <c r="A252" s="1" t="s">
        <v>349</v>
      </c>
      <c r="B252" s="1" t="s">
        <v>838</v>
      </c>
      <c r="C252" s="1" t="s">
        <v>350</v>
      </c>
      <c r="D252" s="1" t="s">
        <v>839</v>
      </c>
      <c r="E252" s="1">
        <v>1</v>
      </c>
    </row>
    <row r="253" spans="1:5">
      <c r="A253" s="1" t="s">
        <v>351</v>
      </c>
      <c r="B253" s="1" t="s">
        <v>840</v>
      </c>
      <c r="C253" s="1" t="s">
        <v>352</v>
      </c>
      <c r="D253" s="1" t="s">
        <v>840</v>
      </c>
      <c r="E253" s="1">
        <v>18</v>
      </c>
    </row>
    <row r="254" spans="1:5">
      <c r="A254" s="1" t="s">
        <v>353</v>
      </c>
      <c r="B254" s="1" t="s">
        <v>841</v>
      </c>
      <c r="C254" s="1" t="s">
        <v>354</v>
      </c>
      <c r="D254" s="1" t="s">
        <v>841</v>
      </c>
      <c r="E254" s="1">
        <v>202</v>
      </c>
    </row>
    <row r="255" spans="1:5">
      <c r="A255" s="1" t="s">
        <v>355</v>
      </c>
      <c r="B255" s="1" t="s">
        <v>842</v>
      </c>
      <c r="C255" s="1" t="s">
        <v>356</v>
      </c>
      <c r="D255" s="1" t="s">
        <v>842</v>
      </c>
      <c r="E255" s="1">
        <v>375</v>
      </c>
    </row>
    <row r="256" spans="1:5">
      <c r="A256" s="1" t="s">
        <v>357</v>
      </c>
      <c r="B256" s="1" t="s">
        <v>843</v>
      </c>
      <c r="C256" s="1" t="s">
        <v>358</v>
      </c>
      <c r="D256" s="1" t="s">
        <v>844</v>
      </c>
      <c r="E256" s="1">
        <v>8</v>
      </c>
    </row>
    <row r="257" spans="1:5">
      <c r="A257" s="1" t="s">
        <v>357</v>
      </c>
      <c r="B257" s="1" t="s">
        <v>843</v>
      </c>
      <c r="C257" s="1" t="s">
        <v>359</v>
      </c>
      <c r="D257" s="1" t="s">
        <v>845</v>
      </c>
      <c r="E257" s="1">
        <v>55</v>
      </c>
    </row>
    <row r="258" spans="1:5">
      <c r="A258" s="1" t="s">
        <v>357</v>
      </c>
      <c r="B258" s="1" t="s">
        <v>843</v>
      </c>
      <c r="C258" s="1" t="s">
        <v>360</v>
      </c>
      <c r="D258" s="1" t="s">
        <v>846</v>
      </c>
      <c r="E258" s="1">
        <v>13</v>
      </c>
    </row>
    <row r="259" spans="1:5">
      <c r="A259" s="1" t="s">
        <v>357</v>
      </c>
      <c r="B259" s="1" t="s">
        <v>843</v>
      </c>
      <c r="C259" s="1" t="s">
        <v>361</v>
      </c>
      <c r="D259" s="1" t="s">
        <v>847</v>
      </c>
      <c r="E259" s="1">
        <v>2</v>
      </c>
    </row>
    <row r="260" spans="1:5">
      <c r="A260" s="1" t="s">
        <v>357</v>
      </c>
      <c r="B260" s="1" t="s">
        <v>843</v>
      </c>
      <c r="C260" s="1" t="s">
        <v>362</v>
      </c>
      <c r="D260" s="1" t="s">
        <v>848</v>
      </c>
      <c r="E260" s="1">
        <v>65</v>
      </c>
    </row>
    <row r="261" spans="1:5">
      <c r="A261" s="1" t="s">
        <v>357</v>
      </c>
      <c r="B261" s="1" t="s">
        <v>843</v>
      </c>
      <c r="C261" s="1" t="s">
        <v>363</v>
      </c>
      <c r="D261" s="1" t="s">
        <v>849</v>
      </c>
      <c r="E261" s="1">
        <v>7</v>
      </c>
    </row>
    <row r="262" spans="1:5">
      <c r="A262" s="1" t="s">
        <v>357</v>
      </c>
      <c r="B262" s="1" t="s">
        <v>843</v>
      </c>
      <c r="C262" s="1" t="s">
        <v>364</v>
      </c>
      <c r="D262" s="1" t="s">
        <v>850</v>
      </c>
      <c r="E262" s="1">
        <v>3410</v>
      </c>
    </row>
    <row r="263" spans="1:5">
      <c r="A263" s="1" t="s">
        <v>357</v>
      </c>
      <c r="B263" s="1" t="s">
        <v>843</v>
      </c>
      <c r="C263" s="1" t="s">
        <v>365</v>
      </c>
      <c r="D263" s="1" t="s">
        <v>851</v>
      </c>
      <c r="E263" s="1">
        <v>1</v>
      </c>
    </row>
    <row r="264" spans="1:5">
      <c r="A264" s="1" t="s">
        <v>357</v>
      </c>
      <c r="B264" s="1" t="s">
        <v>843</v>
      </c>
      <c r="C264" s="1" t="s">
        <v>366</v>
      </c>
      <c r="D264" s="1" t="s">
        <v>852</v>
      </c>
      <c r="E264" s="1">
        <v>20</v>
      </c>
    </row>
    <row r="265" spans="1:5">
      <c r="A265" s="1" t="s">
        <v>357</v>
      </c>
      <c r="B265" s="1" t="s">
        <v>843</v>
      </c>
      <c r="C265" s="1" t="s">
        <v>367</v>
      </c>
      <c r="D265" s="1" t="s">
        <v>853</v>
      </c>
      <c r="E265" s="1">
        <v>1</v>
      </c>
    </row>
    <row r="266" spans="1:5">
      <c r="A266" s="1" t="s">
        <v>357</v>
      </c>
      <c r="B266" s="1" t="s">
        <v>843</v>
      </c>
      <c r="C266" s="1" t="s">
        <v>368</v>
      </c>
      <c r="D266" s="1" t="s">
        <v>854</v>
      </c>
      <c r="E266" s="1">
        <v>77</v>
      </c>
    </row>
    <row r="267" spans="1:5">
      <c r="A267" s="1" t="s">
        <v>357</v>
      </c>
      <c r="B267" s="1" t="s">
        <v>843</v>
      </c>
      <c r="C267" s="1" t="s">
        <v>369</v>
      </c>
      <c r="D267" s="1" t="s">
        <v>855</v>
      </c>
      <c r="E267" s="1">
        <v>12</v>
      </c>
    </row>
    <row r="268" spans="1:5">
      <c r="A268" s="1" t="s">
        <v>357</v>
      </c>
      <c r="B268" s="1" t="s">
        <v>843</v>
      </c>
      <c r="C268" s="1" t="s">
        <v>370</v>
      </c>
      <c r="D268" s="1" t="s">
        <v>856</v>
      </c>
      <c r="E268" s="1">
        <v>16</v>
      </c>
    </row>
    <row r="269" spans="1:5">
      <c r="A269" s="1" t="s">
        <v>357</v>
      </c>
      <c r="B269" s="1" t="s">
        <v>843</v>
      </c>
      <c r="C269" s="1" t="s">
        <v>371</v>
      </c>
      <c r="D269" s="1" t="s">
        <v>857</v>
      </c>
      <c r="E269" s="1">
        <v>7</v>
      </c>
    </row>
    <row r="270" spans="1:5">
      <c r="A270" s="1" t="s">
        <v>357</v>
      </c>
      <c r="B270" s="1" t="s">
        <v>843</v>
      </c>
      <c r="C270" s="1" t="s">
        <v>372</v>
      </c>
      <c r="D270" s="1" t="s">
        <v>858</v>
      </c>
      <c r="E270" s="1">
        <v>64</v>
      </c>
    </row>
    <row r="271" spans="1:5">
      <c r="A271" s="1" t="s">
        <v>357</v>
      </c>
      <c r="B271" s="1" t="s">
        <v>843</v>
      </c>
      <c r="C271" s="1" t="s">
        <v>373</v>
      </c>
      <c r="D271" s="1" t="s">
        <v>859</v>
      </c>
      <c r="E271" s="1">
        <v>13</v>
      </c>
    </row>
    <row r="272" spans="1:5">
      <c r="A272" s="1" t="s">
        <v>357</v>
      </c>
      <c r="B272" s="1" t="s">
        <v>843</v>
      </c>
      <c r="C272" s="1" t="s">
        <v>374</v>
      </c>
      <c r="D272" s="1" t="s">
        <v>860</v>
      </c>
      <c r="E272" s="1">
        <v>11</v>
      </c>
    </row>
    <row r="273" spans="1:5">
      <c r="A273" s="1" t="s">
        <v>357</v>
      </c>
      <c r="B273" s="1" t="s">
        <v>843</v>
      </c>
      <c r="C273" s="1" t="s">
        <v>375</v>
      </c>
      <c r="D273" s="1" t="s">
        <v>861</v>
      </c>
      <c r="E273" s="1">
        <v>502</v>
      </c>
    </row>
    <row r="274" spans="1:5">
      <c r="A274" s="1" t="s">
        <v>357</v>
      </c>
      <c r="B274" s="1" t="s">
        <v>843</v>
      </c>
      <c r="C274" s="1" t="s">
        <v>376</v>
      </c>
      <c r="D274" s="1" t="s">
        <v>862</v>
      </c>
      <c r="E274" s="1">
        <v>9</v>
      </c>
    </row>
    <row r="275" spans="1:5">
      <c r="A275" s="1" t="s">
        <v>357</v>
      </c>
      <c r="B275" s="1" t="s">
        <v>843</v>
      </c>
      <c r="C275" s="1" t="s">
        <v>377</v>
      </c>
      <c r="D275" s="1" t="s">
        <v>863</v>
      </c>
      <c r="E275" s="1">
        <v>2</v>
      </c>
    </row>
    <row r="276" spans="1:5">
      <c r="A276" s="1" t="s">
        <v>378</v>
      </c>
      <c r="B276" s="1" t="s">
        <v>864</v>
      </c>
      <c r="C276" s="1" t="s">
        <v>379</v>
      </c>
      <c r="D276" s="1" t="s">
        <v>865</v>
      </c>
      <c r="E276" s="1">
        <v>1</v>
      </c>
    </row>
    <row r="277" spans="1:5">
      <c r="A277" s="1" t="s">
        <v>378</v>
      </c>
      <c r="B277" s="1" t="s">
        <v>864</v>
      </c>
      <c r="C277" s="1" t="s">
        <v>380</v>
      </c>
      <c r="D277" s="1" t="s">
        <v>866</v>
      </c>
      <c r="E277" s="1">
        <v>1</v>
      </c>
    </row>
    <row r="278" spans="1:5">
      <c r="A278" s="1" t="s">
        <v>381</v>
      </c>
      <c r="B278" s="1" t="s">
        <v>867</v>
      </c>
      <c r="C278" s="1" t="s">
        <v>382</v>
      </c>
      <c r="D278" s="1" t="s">
        <v>868</v>
      </c>
      <c r="E278" s="1">
        <v>152</v>
      </c>
    </row>
    <row r="279" spans="1:5">
      <c r="A279" s="1" t="s">
        <v>383</v>
      </c>
      <c r="B279" s="1" t="s">
        <v>869</v>
      </c>
      <c r="C279" s="1" t="s">
        <v>384</v>
      </c>
      <c r="D279" s="1" t="s">
        <v>870</v>
      </c>
      <c r="E279" s="1">
        <v>19</v>
      </c>
    </row>
    <row r="280" spans="1:5">
      <c r="A280" s="1" t="s">
        <v>385</v>
      </c>
      <c r="B280" s="1" t="s">
        <v>871</v>
      </c>
      <c r="C280" s="1" t="s">
        <v>386</v>
      </c>
      <c r="D280" s="1" t="s">
        <v>871</v>
      </c>
      <c r="E280" s="1">
        <v>37</v>
      </c>
    </row>
    <row r="281" spans="1:5">
      <c r="A281" s="1" t="s">
        <v>387</v>
      </c>
      <c r="B281" s="1" t="s">
        <v>872</v>
      </c>
      <c r="C281" s="1" t="s">
        <v>388</v>
      </c>
      <c r="D281" s="1" t="s">
        <v>873</v>
      </c>
      <c r="E281" s="1">
        <v>54</v>
      </c>
    </row>
    <row r="282" spans="1:5">
      <c r="A282" s="1" t="s">
        <v>389</v>
      </c>
      <c r="B282" s="1" t="s">
        <v>874</v>
      </c>
      <c r="C282" s="1" t="s">
        <v>390</v>
      </c>
      <c r="D282" s="1" t="s">
        <v>874</v>
      </c>
      <c r="E282" s="1">
        <v>36</v>
      </c>
    </row>
    <row r="283" spans="1:5">
      <c r="A283" s="1" t="s">
        <v>391</v>
      </c>
      <c r="B283" s="1" t="s">
        <v>875</v>
      </c>
      <c r="C283" s="1" t="s">
        <v>392</v>
      </c>
      <c r="D283" s="1" t="s">
        <v>876</v>
      </c>
      <c r="E283" s="1">
        <v>28</v>
      </c>
    </row>
    <row r="284" spans="1:5">
      <c r="A284" s="1" t="s">
        <v>393</v>
      </c>
      <c r="B284" s="1" t="s">
        <v>877</v>
      </c>
      <c r="C284" s="1" t="s">
        <v>394</v>
      </c>
      <c r="D284" s="1" t="s">
        <v>877</v>
      </c>
      <c r="E284" s="1">
        <v>2</v>
      </c>
    </row>
    <row r="285" spans="1:5">
      <c r="A285" s="1" t="s">
        <v>395</v>
      </c>
      <c r="B285" s="1" t="s">
        <v>878</v>
      </c>
      <c r="C285" s="1" t="s">
        <v>396</v>
      </c>
      <c r="D285" s="1" t="s">
        <v>878</v>
      </c>
      <c r="E285" s="1">
        <v>573</v>
      </c>
    </row>
    <row r="286" spans="1:5">
      <c r="A286" s="1" t="s">
        <v>397</v>
      </c>
      <c r="B286" s="1" t="s">
        <v>879</v>
      </c>
      <c r="C286" s="1" t="s">
        <v>398</v>
      </c>
      <c r="D286" s="1" t="s">
        <v>880</v>
      </c>
      <c r="E286" s="1">
        <v>1257</v>
      </c>
    </row>
    <row r="287" spans="1:5">
      <c r="A287" s="1" t="s">
        <v>397</v>
      </c>
      <c r="B287" s="1" t="s">
        <v>879</v>
      </c>
      <c r="C287" s="1" t="s">
        <v>399</v>
      </c>
      <c r="D287" s="1" t="s">
        <v>881</v>
      </c>
      <c r="E287" s="1">
        <v>860</v>
      </c>
    </row>
    <row r="288" spans="1:5">
      <c r="A288" s="1" t="s">
        <v>397</v>
      </c>
      <c r="B288" s="1" t="s">
        <v>879</v>
      </c>
      <c r="C288" s="1" t="s">
        <v>400</v>
      </c>
      <c r="D288" s="1" t="s">
        <v>882</v>
      </c>
      <c r="E288" s="1">
        <v>2298</v>
      </c>
    </row>
    <row r="289" spans="1:5">
      <c r="A289" s="1" t="s">
        <v>397</v>
      </c>
      <c r="B289" s="1" t="s">
        <v>879</v>
      </c>
      <c r="C289" s="1" t="s">
        <v>401</v>
      </c>
      <c r="D289" s="1" t="s">
        <v>883</v>
      </c>
      <c r="E289" s="1">
        <v>2853</v>
      </c>
    </row>
    <row r="290" spans="1:5">
      <c r="A290" s="1" t="s">
        <v>397</v>
      </c>
      <c r="B290" s="1" t="s">
        <v>879</v>
      </c>
      <c r="C290" s="1" t="s">
        <v>402</v>
      </c>
      <c r="D290" s="1" t="s">
        <v>884</v>
      </c>
      <c r="E290" s="1">
        <v>1287</v>
      </c>
    </row>
    <row r="291" spans="1:5">
      <c r="A291" s="1" t="s">
        <v>397</v>
      </c>
      <c r="B291" s="1" t="s">
        <v>879</v>
      </c>
      <c r="C291" s="1" t="s">
        <v>403</v>
      </c>
      <c r="D291" s="1" t="s">
        <v>885</v>
      </c>
      <c r="E291" s="1">
        <v>93</v>
      </c>
    </row>
    <row r="292" spans="1:5">
      <c r="A292" s="1" t="s">
        <v>397</v>
      </c>
      <c r="B292" s="1" t="s">
        <v>879</v>
      </c>
      <c r="C292" s="1" t="s">
        <v>404</v>
      </c>
      <c r="D292" s="1" t="s">
        <v>886</v>
      </c>
      <c r="E292" s="1">
        <v>991</v>
      </c>
    </row>
    <row r="293" spans="1:5">
      <c r="A293" s="1" t="s">
        <v>397</v>
      </c>
      <c r="B293" s="1" t="s">
        <v>879</v>
      </c>
      <c r="C293" s="1" t="s">
        <v>405</v>
      </c>
      <c r="D293" s="1" t="s">
        <v>884</v>
      </c>
      <c r="E293" s="1">
        <v>1047</v>
      </c>
    </row>
    <row r="294" spans="1:5">
      <c r="A294" s="1" t="s">
        <v>397</v>
      </c>
      <c r="B294" s="1" t="s">
        <v>879</v>
      </c>
      <c r="C294" s="1" t="s">
        <v>406</v>
      </c>
      <c r="D294" s="1" t="s">
        <v>887</v>
      </c>
      <c r="E294" s="1">
        <v>173</v>
      </c>
    </row>
    <row r="295" spans="1:5">
      <c r="A295" s="1" t="s">
        <v>397</v>
      </c>
      <c r="B295" s="1" t="s">
        <v>879</v>
      </c>
      <c r="C295" s="1" t="s">
        <v>407</v>
      </c>
      <c r="D295" s="1" t="s">
        <v>888</v>
      </c>
      <c r="E295" s="1">
        <v>101</v>
      </c>
    </row>
    <row r="296" spans="1:5">
      <c r="A296" s="1" t="s">
        <v>397</v>
      </c>
      <c r="B296" s="1" t="s">
        <v>879</v>
      </c>
      <c r="C296" s="1" t="s">
        <v>408</v>
      </c>
      <c r="D296" s="1" t="s">
        <v>889</v>
      </c>
      <c r="E296" s="1">
        <v>12</v>
      </c>
    </row>
    <row r="297" spans="1:5">
      <c r="A297" s="1" t="s">
        <v>397</v>
      </c>
      <c r="B297" s="1" t="s">
        <v>879</v>
      </c>
      <c r="C297" s="1" t="s">
        <v>409</v>
      </c>
      <c r="D297" s="1" t="s">
        <v>884</v>
      </c>
      <c r="E297" s="1">
        <v>357</v>
      </c>
    </row>
    <row r="298" spans="1:5">
      <c r="A298" s="1" t="s">
        <v>397</v>
      </c>
      <c r="B298" s="1" t="s">
        <v>879</v>
      </c>
      <c r="C298" s="1" t="s">
        <v>410</v>
      </c>
      <c r="D298" s="1" t="s">
        <v>890</v>
      </c>
      <c r="E298" s="1">
        <v>167</v>
      </c>
    </row>
    <row r="299" spans="1:5">
      <c r="A299" s="1" t="s">
        <v>397</v>
      </c>
      <c r="B299" s="1" t="s">
        <v>879</v>
      </c>
      <c r="C299" s="1" t="s">
        <v>411</v>
      </c>
      <c r="D299" s="1" t="s">
        <v>891</v>
      </c>
      <c r="E299" s="1">
        <v>744</v>
      </c>
    </row>
    <row r="300" spans="1:5">
      <c r="A300" s="1" t="s">
        <v>397</v>
      </c>
      <c r="B300" s="1" t="s">
        <v>879</v>
      </c>
      <c r="C300" s="1" t="s">
        <v>412</v>
      </c>
      <c r="D300" s="1" t="s">
        <v>892</v>
      </c>
      <c r="E300" s="1">
        <v>1338</v>
      </c>
    </row>
    <row r="301" spans="1:5">
      <c r="A301" s="1" t="s">
        <v>397</v>
      </c>
      <c r="B301" s="1" t="s">
        <v>879</v>
      </c>
      <c r="C301" s="1" t="s">
        <v>413</v>
      </c>
      <c r="D301" s="1" t="s">
        <v>893</v>
      </c>
      <c r="E301" s="1">
        <v>88</v>
      </c>
    </row>
    <row r="302" spans="1:5">
      <c r="A302" s="1" t="s">
        <v>397</v>
      </c>
      <c r="B302" s="1" t="s">
        <v>879</v>
      </c>
      <c r="C302" s="1" t="s">
        <v>414</v>
      </c>
      <c r="D302" s="1" t="s">
        <v>894</v>
      </c>
      <c r="E302" s="1">
        <v>933</v>
      </c>
    </row>
    <row r="303" spans="1:5">
      <c r="A303" s="1" t="s">
        <v>397</v>
      </c>
      <c r="B303" s="1" t="s">
        <v>879</v>
      </c>
      <c r="C303" s="1" t="s">
        <v>415</v>
      </c>
      <c r="D303" s="1" t="s">
        <v>886</v>
      </c>
      <c r="E303" s="1">
        <v>1915</v>
      </c>
    </row>
    <row r="304" spans="1:5">
      <c r="A304" s="1" t="s">
        <v>397</v>
      </c>
      <c r="B304" s="1" t="s">
        <v>879</v>
      </c>
      <c r="C304" s="1" t="s">
        <v>416</v>
      </c>
      <c r="D304" s="1" t="s">
        <v>880</v>
      </c>
      <c r="E304" s="1">
        <v>2582</v>
      </c>
    </row>
    <row r="305" spans="1:5">
      <c r="A305" s="1" t="s">
        <v>397</v>
      </c>
      <c r="B305" s="1" t="s">
        <v>879</v>
      </c>
      <c r="C305" s="1" t="s">
        <v>417</v>
      </c>
      <c r="D305" s="1" t="s">
        <v>895</v>
      </c>
      <c r="E305" s="1">
        <v>316</v>
      </c>
    </row>
    <row r="306" spans="1:5">
      <c r="A306" s="1" t="s">
        <v>397</v>
      </c>
      <c r="B306" s="1" t="s">
        <v>879</v>
      </c>
      <c r="C306" s="1" t="s">
        <v>418</v>
      </c>
      <c r="D306" s="1" t="s">
        <v>896</v>
      </c>
      <c r="E306" s="1">
        <v>22026</v>
      </c>
    </row>
    <row r="307" spans="1:5">
      <c r="A307" s="1" t="s">
        <v>397</v>
      </c>
      <c r="B307" s="1" t="s">
        <v>879</v>
      </c>
      <c r="C307" s="1" t="s">
        <v>419</v>
      </c>
      <c r="D307" s="1" t="s">
        <v>897</v>
      </c>
      <c r="E307" s="1">
        <v>182</v>
      </c>
    </row>
    <row r="308" spans="1:5">
      <c r="A308" s="1" t="s">
        <v>397</v>
      </c>
      <c r="B308" s="1" t="s">
        <v>879</v>
      </c>
      <c r="C308" s="1" t="s">
        <v>420</v>
      </c>
      <c r="D308" s="1" t="s">
        <v>884</v>
      </c>
      <c r="E308" s="1">
        <v>1330</v>
      </c>
    </row>
    <row r="309" spans="1:5">
      <c r="A309" s="1" t="s">
        <v>421</v>
      </c>
      <c r="B309" s="1" t="s">
        <v>898</v>
      </c>
      <c r="C309" s="1" t="s">
        <v>422</v>
      </c>
      <c r="D309" s="1" t="s">
        <v>899</v>
      </c>
      <c r="E309" s="1">
        <v>200</v>
      </c>
    </row>
    <row r="310" spans="1:5">
      <c r="A310" s="1" t="s">
        <v>423</v>
      </c>
      <c r="B310" s="1" t="s">
        <v>900</v>
      </c>
      <c r="C310" s="1" t="s">
        <v>424</v>
      </c>
      <c r="D310" s="1" t="s">
        <v>901</v>
      </c>
      <c r="E310" s="1">
        <v>102</v>
      </c>
    </row>
    <row r="311" spans="1:5">
      <c r="A311" s="1" t="s">
        <v>425</v>
      </c>
      <c r="B311" s="1" t="s">
        <v>902</v>
      </c>
      <c r="C311" s="1" t="s">
        <v>426</v>
      </c>
      <c r="D311" s="1" t="s">
        <v>903</v>
      </c>
      <c r="E311" s="1">
        <v>149</v>
      </c>
    </row>
    <row r="312" spans="1:5">
      <c r="A312" s="1" t="s">
        <v>427</v>
      </c>
      <c r="B312" s="1" t="s">
        <v>904</v>
      </c>
      <c r="C312" s="1" t="s">
        <v>428</v>
      </c>
      <c r="D312" s="1" t="s">
        <v>905</v>
      </c>
      <c r="E312" s="1">
        <v>100</v>
      </c>
    </row>
    <row r="313" spans="1:5">
      <c r="A313" s="1" t="s">
        <v>429</v>
      </c>
      <c r="B313" s="1" t="s">
        <v>906</v>
      </c>
      <c r="C313" s="1" t="s">
        <v>430</v>
      </c>
      <c r="D313" s="1" t="s">
        <v>907</v>
      </c>
      <c r="E313" s="1">
        <v>64</v>
      </c>
    </row>
    <row r="314" spans="1:5">
      <c r="A314" s="1" t="s">
        <v>431</v>
      </c>
      <c r="B314" s="1" t="s">
        <v>908</v>
      </c>
      <c r="C314" s="1" t="s">
        <v>432</v>
      </c>
      <c r="D314" s="1" t="s">
        <v>909</v>
      </c>
      <c r="E314" s="1">
        <v>43</v>
      </c>
    </row>
    <row r="315" spans="1:5">
      <c r="A315" s="1" t="s">
        <v>433</v>
      </c>
      <c r="B315" s="1" t="s">
        <v>910</v>
      </c>
      <c r="C315" s="1" t="s">
        <v>434</v>
      </c>
      <c r="D315" s="1" t="s">
        <v>911</v>
      </c>
      <c r="E315" s="1">
        <v>29</v>
      </c>
    </row>
    <row r="316" spans="1:5">
      <c r="A316" s="1" t="s">
        <v>435</v>
      </c>
      <c r="B316" s="1" t="s">
        <v>912</v>
      </c>
      <c r="C316" s="1" t="s">
        <v>436</v>
      </c>
      <c r="D316" s="1" t="s">
        <v>913</v>
      </c>
      <c r="E316" s="1">
        <v>63</v>
      </c>
    </row>
    <row r="317" spans="1:5">
      <c r="A317" s="1" t="s">
        <v>437</v>
      </c>
      <c r="B317" s="1" t="s">
        <v>914</v>
      </c>
      <c r="C317" s="1" t="s">
        <v>438</v>
      </c>
      <c r="D317" s="1" t="s">
        <v>915</v>
      </c>
      <c r="E317" s="1">
        <v>2050</v>
      </c>
    </row>
    <row r="318" spans="1:5">
      <c r="A318" s="1" t="s">
        <v>439</v>
      </c>
      <c r="B318" s="1" t="s">
        <v>916</v>
      </c>
      <c r="C318" s="1" t="s">
        <v>440</v>
      </c>
      <c r="D318" s="1" t="s">
        <v>917</v>
      </c>
      <c r="E318" s="1">
        <v>8685</v>
      </c>
    </row>
    <row r="319" spans="1:5">
      <c r="A319" s="1" t="s">
        <v>441</v>
      </c>
      <c r="B319" s="1" t="s">
        <v>918</v>
      </c>
      <c r="C319" s="1" t="s">
        <v>442</v>
      </c>
      <c r="D319" s="1" t="s">
        <v>919</v>
      </c>
      <c r="E319" s="1">
        <v>15679</v>
      </c>
    </row>
    <row r="320" spans="1:5">
      <c r="A320" s="1" t="s">
        <v>443</v>
      </c>
      <c r="B320" s="1" t="s">
        <v>920</v>
      </c>
      <c r="C320" s="1" t="s">
        <v>444</v>
      </c>
      <c r="D320" s="1" t="s">
        <v>921</v>
      </c>
      <c r="E320" s="1">
        <v>9861</v>
      </c>
    </row>
    <row r="321" spans="1:5">
      <c r="A321" s="1" t="s">
        <v>443</v>
      </c>
      <c r="B321" s="1" t="s">
        <v>920</v>
      </c>
      <c r="C321" s="1" t="s">
        <v>445</v>
      </c>
      <c r="D321" s="1" t="s">
        <v>922</v>
      </c>
      <c r="E321" s="1">
        <v>10431</v>
      </c>
    </row>
    <row r="322" spans="1:5">
      <c r="A322" s="1" t="s">
        <v>446</v>
      </c>
      <c r="B322" s="1" t="s">
        <v>923</v>
      </c>
      <c r="C322" s="1" t="s">
        <v>447</v>
      </c>
      <c r="D322" s="1" t="s">
        <v>923</v>
      </c>
      <c r="E322" s="1">
        <v>5062</v>
      </c>
    </row>
    <row r="323" spans="1:5">
      <c r="A323" s="1" t="s">
        <v>448</v>
      </c>
      <c r="B323" s="1" t="s">
        <v>924</v>
      </c>
      <c r="C323" s="1" t="s">
        <v>449</v>
      </c>
      <c r="D323" s="1" t="s">
        <v>925</v>
      </c>
      <c r="E323" s="1">
        <v>1</v>
      </c>
    </row>
    <row r="324" spans="1:5">
      <c r="A324" s="1" t="s">
        <v>450</v>
      </c>
      <c r="B324" s="1" t="s">
        <v>926</v>
      </c>
      <c r="C324" s="1" t="s">
        <v>451</v>
      </c>
      <c r="D324" s="1" t="s">
        <v>926</v>
      </c>
      <c r="E324" s="1">
        <v>12</v>
      </c>
    </row>
    <row r="325" spans="1:5">
      <c r="A325" s="1" t="s">
        <v>452</v>
      </c>
      <c r="B325" s="1" t="s">
        <v>927</v>
      </c>
      <c r="C325" s="1" t="s">
        <v>453</v>
      </c>
      <c r="D325" s="1" t="s">
        <v>928</v>
      </c>
      <c r="E325" s="1">
        <v>1</v>
      </c>
    </row>
    <row r="326" spans="1:5">
      <c r="A326" s="1" t="s">
        <v>454</v>
      </c>
      <c r="B326" s="1" t="s">
        <v>929</v>
      </c>
      <c r="C326" s="1" t="s">
        <v>455</v>
      </c>
      <c r="D326" s="1" t="s">
        <v>930</v>
      </c>
      <c r="E326" s="1">
        <v>5032</v>
      </c>
    </row>
    <row r="327" spans="1:5">
      <c r="A327" s="1" t="s">
        <v>456</v>
      </c>
      <c r="B327" s="1" t="s">
        <v>931</v>
      </c>
      <c r="C327" s="1" t="s">
        <v>457</v>
      </c>
      <c r="D327" s="1" t="s">
        <v>932</v>
      </c>
      <c r="E327" s="1">
        <v>227</v>
      </c>
    </row>
    <row r="328" spans="1:5">
      <c r="A328" s="1" t="s">
        <v>456</v>
      </c>
      <c r="B328" s="1" t="s">
        <v>931</v>
      </c>
      <c r="C328" s="1" t="s">
        <v>458</v>
      </c>
      <c r="D328" s="1" t="s">
        <v>933</v>
      </c>
      <c r="E328" s="1">
        <v>12</v>
      </c>
    </row>
    <row r="329" spans="1:5">
      <c r="A329" s="1" t="s">
        <v>459</v>
      </c>
      <c r="B329" s="1" t="s">
        <v>934</v>
      </c>
      <c r="C329" s="1" t="s">
        <v>460</v>
      </c>
      <c r="D329" s="1" t="s">
        <v>934</v>
      </c>
      <c r="E329" s="1">
        <v>88</v>
      </c>
    </row>
    <row r="330" spans="1:5">
      <c r="A330" s="1" t="s">
        <v>461</v>
      </c>
      <c r="B330" s="1" t="s">
        <v>935</v>
      </c>
      <c r="C330" s="1" t="s">
        <v>462</v>
      </c>
      <c r="D330" s="1" t="s">
        <v>936</v>
      </c>
      <c r="E330" s="1">
        <v>29</v>
      </c>
    </row>
    <row r="331" spans="1:5">
      <c r="A331" s="1" t="s">
        <v>463</v>
      </c>
      <c r="B331" s="1" t="s">
        <v>937</v>
      </c>
      <c r="C331" s="1" t="s">
        <v>464</v>
      </c>
      <c r="D331" s="1" t="s">
        <v>937</v>
      </c>
      <c r="E331" s="1">
        <v>165</v>
      </c>
    </row>
    <row r="332" spans="1:5">
      <c r="A332" s="1" t="s">
        <v>465</v>
      </c>
      <c r="B332" s="1" t="s">
        <v>938</v>
      </c>
      <c r="C332" s="1" t="s">
        <v>466</v>
      </c>
      <c r="D332" s="1" t="s">
        <v>938</v>
      </c>
      <c r="E332" s="1">
        <v>33</v>
      </c>
    </row>
    <row r="333" spans="1:5">
      <c r="A333" s="1" t="s">
        <v>467</v>
      </c>
      <c r="B333" s="1" t="s">
        <v>939</v>
      </c>
      <c r="C333" s="1" t="s">
        <v>468</v>
      </c>
      <c r="D333" s="1" t="s">
        <v>940</v>
      </c>
      <c r="E333" s="1">
        <v>331</v>
      </c>
    </row>
    <row r="334" spans="1:5">
      <c r="A334" s="1" t="s">
        <v>469</v>
      </c>
      <c r="B334" s="1" t="s">
        <v>941</v>
      </c>
      <c r="C334" s="1" t="s">
        <v>470</v>
      </c>
      <c r="D334" s="1" t="s">
        <v>942</v>
      </c>
      <c r="E334" s="1">
        <v>105</v>
      </c>
    </row>
    <row r="335" spans="1:5">
      <c r="A335" s="1" t="s">
        <v>471</v>
      </c>
      <c r="B335" s="1" t="s">
        <v>943</v>
      </c>
      <c r="C335" s="1" t="s">
        <v>472</v>
      </c>
      <c r="D335" s="1" t="s">
        <v>943</v>
      </c>
      <c r="E335" s="1">
        <v>9666</v>
      </c>
    </row>
    <row r="336" spans="1:5">
      <c r="A336" s="1" t="s">
        <v>473</v>
      </c>
      <c r="B336" s="1" t="s">
        <v>944</v>
      </c>
      <c r="C336" s="1" t="s">
        <v>474</v>
      </c>
      <c r="D336" s="1" t="s">
        <v>944</v>
      </c>
      <c r="E336" s="1">
        <v>47</v>
      </c>
    </row>
    <row r="337" spans="1:5">
      <c r="A337" s="1" t="s">
        <v>475</v>
      </c>
      <c r="B337" s="1" t="s">
        <v>945</v>
      </c>
      <c r="C337" s="1" t="s">
        <v>476</v>
      </c>
      <c r="D337" s="1" t="s">
        <v>946</v>
      </c>
      <c r="E337" s="1">
        <v>38</v>
      </c>
    </row>
    <row r="338" spans="1:5">
      <c r="A338" s="1" t="s">
        <v>477</v>
      </c>
      <c r="B338" s="1" t="s">
        <v>947</v>
      </c>
      <c r="C338" s="1" t="s">
        <v>478</v>
      </c>
      <c r="D338" s="1" t="s">
        <v>948</v>
      </c>
      <c r="E338" s="1">
        <v>224</v>
      </c>
    </row>
    <row r="339" spans="1:5">
      <c r="A339" s="1" t="s">
        <v>477</v>
      </c>
      <c r="B339" s="1" t="s">
        <v>947</v>
      </c>
      <c r="C339" s="1" t="s">
        <v>479</v>
      </c>
      <c r="D339" s="1" t="s">
        <v>949</v>
      </c>
      <c r="E339" s="1">
        <v>351</v>
      </c>
    </row>
    <row r="340" spans="1:5">
      <c r="A340" s="1" t="s">
        <v>477</v>
      </c>
      <c r="B340" s="1" t="s">
        <v>947</v>
      </c>
      <c r="C340" s="1" t="s">
        <v>480</v>
      </c>
      <c r="D340" s="1" t="s">
        <v>950</v>
      </c>
      <c r="E340" s="1">
        <v>86</v>
      </c>
    </row>
    <row r="341" spans="1:5">
      <c r="A341" s="1" t="s">
        <v>477</v>
      </c>
      <c r="B341" s="1" t="s">
        <v>947</v>
      </c>
      <c r="C341" s="1" t="s">
        <v>481</v>
      </c>
      <c r="D341" s="1" t="s">
        <v>951</v>
      </c>
      <c r="E341" s="1">
        <v>17</v>
      </c>
    </row>
    <row r="342" spans="1:5">
      <c r="A342" s="1" t="s">
        <v>477</v>
      </c>
      <c r="B342" s="1" t="s">
        <v>947</v>
      </c>
      <c r="C342" s="1" t="s">
        <v>482</v>
      </c>
      <c r="D342" s="1" t="s">
        <v>952</v>
      </c>
      <c r="E342" s="1">
        <v>232</v>
      </c>
    </row>
    <row r="343" spans="1:5">
      <c r="A343" s="1" t="s">
        <v>477</v>
      </c>
      <c r="B343" s="1" t="s">
        <v>947</v>
      </c>
      <c r="C343" s="1" t="s">
        <v>483</v>
      </c>
      <c r="D343" s="1" t="s">
        <v>953</v>
      </c>
      <c r="E343" s="1">
        <v>57</v>
      </c>
    </row>
    <row r="344" spans="1:5">
      <c r="A344" s="1" t="s">
        <v>477</v>
      </c>
      <c r="B344" s="1" t="s">
        <v>947</v>
      </c>
      <c r="C344" s="1" t="s">
        <v>484</v>
      </c>
      <c r="D344" s="1" t="s">
        <v>954</v>
      </c>
      <c r="E344" s="1">
        <v>3</v>
      </c>
    </row>
    <row r="345" spans="1:5">
      <c r="A345" s="1" t="s">
        <v>477</v>
      </c>
      <c r="B345" s="1" t="s">
        <v>947</v>
      </c>
      <c r="C345" s="1" t="s">
        <v>485</v>
      </c>
      <c r="D345" s="1" t="s">
        <v>955</v>
      </c>
      <c r="E345" s="1">
        <v>211</v>
      </c>
    </row>
    <row r="346" spans="1:5">
      <c r="A346" s="1" t="s">
        <v>477</v>
      </c>
      <c r="B346" s="1" t="s">
        <v>947</v>
      </c>
      <c r="C346" s="1" t="s">
        <v>486</v>
      </c>
      <c r="D346" s="1" t="s">
        <v>955</v>
      </c>
      <c r="E346" s="1">
        <v>71</v>
      </c>
    </row>
    <row r="347" spans="1:5">
      <c r="A347" s="1" t="s">
        <v>477</v>
      </c>
      <c r="B347" s="1" t="s">
        <v>947</v>
      </c>
      <c r="C347" s="1" t="s">
        <v>487</v>
      </c>
      <c r="D347" s="1" t="s">
        <v>956</v>
      </c>
      <c r="E347" s="1">
        <v>90</v>
      </c>
    </row>
    <row r="348" spans="1:5">
      <c r="A348" s="1" t="s">
        <v>477</v>
      </c>
      <c r="B348" s="1" t="s">
        <v>947</v>
      </c>
      <c r="C348" s="1" t="s">
        <v>488</v>
      </c>
      <c r="D348" s="1" t="s">
        <v>957</v>
      </c>
      <c r="E348" s="1">
        <v>182</v>
      </c>
    </row>
    <row r="349" spans="1:5">
      <c r="A349" s="1" t="s">
        <v>477</v>
      </c>
      <c r="B349" s="1" t="s">
        <v>947</v>
      </c>
      <c r="C349" s="1" t="s">
        <v>489</v>
      </c>
      <c r="D349" s="1" t="s">
        <v>958</v>
      </c>
      <c r="E349" s="1">
        <v>334</v>
      </c>
    </row>
    <row r="350" spans="1:5">
      <c r="A350" s="1" t="s">
        <v>477</v>
      </c>
      <c r="B350" s="1" t="s">
        <v>947</v>
      </c>
      <c r="C350" s="1" t="s">
        <v>490</v>
      </c>
      <c r="D350" s="1" t="s">
        <v>959</v>
      </c>
      <c r="E350" s="1">
        <v>94</v>
      </c>
    </row>
    <row r="351" spans="1:5">
      <c r="A351" s="1" t="s">
        <v>477</v>
      </c>
      <c r="B351" s="1" t="s">
        <v>947</v>
      </c>
      <c r="C351" s="1" t="s">
        <v>491</v>
      </c>
      <c r="D351" s="1" t="s">
        <v>960</v>
      </c>
      <c r="E351" s="1">
        <v>158</v>
      </c>
    </row>
    <row r="352" spans="1:5">
      <c r="A352" s="1" t="s">
        <v>477</v>
      </c>
      <c r="B352" s="1" t="s">
        <v>947</v>
      </c>
      <c r="C352" s="1" t="s">
        <v>492</v>
      </c>
      <c r="D352" s="1" t="s">
        <v>961</v>
      </c>
      <c r="E352" s="1">
        <v>101</v>
      </c>
    </row>
    <row r="353" spans="1:5">
      <c r="A353" s="1" t="s">
        <v>477</v>
      </c>
      <c r="B353" s="1" t="s">
        <v>947</v>
      </c>
      <c r="C353" s="1" t="s">
        <v>493</v>
      </c>
      <c r="D353" s="1" t="s">
        <v>962</v>
      </c>
      <c r="E353" s="1">
        <v>40</v>
      </c>
    </row>
    <row r="354" spans="1:5">
      <c r="A354" s="1" t="s">
        <v>477</v>
      </c>
      <c r="B354" s="1" t="s">
        <v>947</v>
      </c>
      <c r="C354" s="1" t="s">
        <v>494</v>
      </c>
      <c r="D354" s="1" t="s">
        <v>952</v>
      </c>
      <c r="E354" s="1">
        <v>214</v>
      </c>
    </row>
    <row r="355" spans="1:5">
      <c r="A355" s="1" t="s">
        <v>477</v>
      </c>
      <c r="B355" s="1" t="s">
        <v>947</v>
      </c>
      <c r="C355" s="1" t="s">
        <v>495</v>
      </c>
      <c r="D355" s="1" t="s">
        <v>963</v>
      </c>
      <c r="E355" s="1">
        <v>34</v>
      </c>
    </row>
    <row r="356" spans="1:5">
      <c r="A356" s="1" t="s">
        <v>496</v>
      </c>
      <c r="B356" s="1" t="s">
        <v>964</v>
      </c>
      <c r="C356" s="1" t="s">
        <v>497</v>
      </c>
      <c r="D356" s="1" t="s">
        <v>965</v>
      </c>
      <c r="E356" s="1">
        <v>74</v>
      </c>
    </row>
    <row r="357" spans="1:5">
      <c r="A357" s="1" t="s">
        <v>498</v>
      </c>
      <c r="B357" s="1" t="s">
        <v>966</v>
      </c>
      <c r="C357" s="1" t="s">
        <v>499</v>
      </c>
      <c r="D357" s="1" t="s">
        <v>966</v>
      </c>
      <c r="E357" s="1">
        <v>1194</v>
      </c>
    </row>
    <row r="358" spans="1:5">
      <c r="A358" s="1" t="s">
        <v>500</v>
      </c>
      <c r="B358" s="1" t="s">
        <v>967</v>
      </c>
      <c r="C358" s="1" t="s">
        <v>501</v>
      </c>
      <c r="D358" s="1" t="s">
        <v>968</v>
      </c>
      <c r="E358" s="1">
        <v>6</v>
      </c>
    </row>
    <row r="359" spans="1:5">
      <c r="A359" s="1" t="s">
        <v>500</v>
      </c>
      <c r="B359" s="1" t="s">
        <v>967</v>
      </c>
      <c r="C359" s="1" t="s">
        <v>502</v>
      </c>
      <c r="D359" s="1" t="s">
        <v>969</v>
      </c>
      <c r="E359" s="1">
        <v>9</v>
      </c>
    </row>
    <row r="360" spans="1:5">
      <c r="A360" s="1" t="s">
        <v>500</v>
      </c>
      <c r="B360" s="1" t="s">
        <v>967</v>
      </c>
      <c r="C360" s="1" t="s">
        <v>503</v>
      </c>
      <c r="D360" s="1" t="s">
        <v>970</v>
      </c>
      <c r="E360" s="1">
        <v>39</v>
      </c>
    </row>
    <row r="361" spans="1:5">
      <c r="A361" s="1" t="s">
        <v>500</v>
      </c>
      <c r="B361" s="1" t="s">
        <v>967</v>
      </c>
      <c r="C361" s="1" t="s">
        <v>504</v>
      </c>
      <c r="D361" s="1" t="s">
        <v>971</v>
      </c>
      <c r="E361" s="1">
        <v>94</v>
      </c>
    </row>
    <row r="362" spans="1:5">
      <c r="A362" s="1" t="s">
        <v>500</v>
      </c>
      <c r="B362" s="1" t="s">
        <v>967</v>
      </c>
      <c r="C362" s="1" t="s">
        <v>505</v>
      </c>
      <c r="D362" s="1" t="s">
        <v>972</v>
      </c>
      <c r="E362" s="1">
        <v>1</v>
      </c>
    </row>
    <row r="363" spans="1:5">
      <c r="A363" s="1" t="s">
        <v>500</v>
      </c>
      <c r="B363" s="1" t="s">
        <v>967</v>
      </c>
      <c r="C363" s="1" t="s">
        <v>506</v>
      </c>
      <c r="D363" s="1" t="s">
        <v>973</v>
      </c>
      <c r="E363" s="1">
        <v>44</v>
      </c>
    </row>
    <row r="364" spans="1:5">
      <c r="A364" s="1" t="s">
        <v>500</v>
      </c>
      <c r="B364" s="1" t="s">
        <v>967</v>
      </c>
      <c r="C364" s="1" t="s">
        <v>507</v>
      </c>
      <c r="D364" s="1" t="s">
        <v>974</v>
      </c>
      <c r="E364" s="1">
        <v>2</v>
      </c>
    </row>
    <row r="365" spans="1:5">
      <c r="A365" s="1" t="s">
        <v>500</v>
      </c>
      <c r="B365" s="1" t="s">
        <v>967</v>
      </c>
      <c r="C365" s="1" t="s">
        <v>508</v>
      </c>
      <c r="D365" s="1" t="s">
        <v>975</v>
      </c>
      <c r="E365" s="1">
        <v>48</v>
      </c>
    </row>
    <row r="366" spans="1:5">
      <c r="A366" s="1" t="s">
        <v>500</v>
      </c>
      <c r="B366" s="1" t="s">
        <v>967</v>
      </c>
      <c r="C366" s="1" t="s">
        <v>509</v>
      </c>
      <c r="D366" s="1" t="s">
        <v>975</v>
      </c>
      <c r="E366" s="1">
        <v>57</v>
      </c>
    </row>
    <row r="367" spans="1:5">
      <c r="A367" s="1" t="s">
        <v>500</v>
      </c>
      <c r="B367" s="1" t="s">
        <v>967</v>
      </c>
      <c r="C367" s="1" t="s">
        <v>510</v>
      </c>
      <c r="D367" s="1" t="s">
        <v>975</v>
      </c>
      <c r="E367" s="1">
        <v>39</v>
      </c>
    </row>
    <row r="368" spans="1:5">
      <c r="A368" s="1" t="s">
        <v>500</v>
      </c>
      <c r="B368" s="1" t="s">
        <v>967</v>
      </c>
      <c r="C368" s="1" t="s">
        <v>511</v>
      </c>
      <c r="D368" s="1" t="s">
        <v>975</v>
      </c>
      <c r="E368" s="1">
        <v>30</v>
      </c>
    </row>
    <row r="369" spans="1:5">
      <c r="A369" s="1" t="s">
        <v>500</v>
      </c>
      <c r="B369" s="1" t="s">
        <v>967</v>
      </c>
      <c r="C369" s="1" t="s">
        <v>512</v>
      </c>
      <c r="D369" s="1" t="s">
        <v>975</v>
      </c>
      <c r="E369" s="1">
        <v>35</v>
      </c>
    </row>
    <row r="370" spans="1:5">
      <c r="A370" s="1" t="s">
        <v>513</v>
      </c>
      <c r="B370" s="1" t="s">
        <v>976</v>
      </c>
      <c r="C370" s="1" t="s">
        <v>514</v>
      </c>
      <c r="D370" s="1" t="s">
        <v>977</v>
      </c>
      <c r="E370" s="1">
        <v>4</v>
      </c>
    </row>
    <row r="371" spans="1:5">
      <c r="A371" s="1" t="s">
        <v>515</v>
      </c>
      <c r="B371" s="1" t="s">
        <v>978</v>
      </c>
      <c r="C371" s="1" t="s">
        <v>516</v>
      </c>
      <c r="D371" s="1" t="s">
        <v>978</v>
      </c>
      <c r="E371" s="1">
        <v>20</v>
      </c>
    </row>
    <row r="372" spans="1:5">
      <c r="A372" s="1" t="s">
        <v>517</v>
      </c>
      <c r="B372" s="1" t="s">
        <v>979</v>
      </c>
      <c r="C372" s="1" t="s">
        <v>518</v>
      </c>
      <c r="D372" s="1" t="s">
        <v>980</v>
      </c>
      <c r="E372" s="1">
        <v>712</v>
      </c>
    </row>
    <row r="373" spans="1:5">
      <c r="A373" s="1" t="s">
        <v>519</v>
      </c>
      <c r="B373" s="1" t="s">
        <v>981</v>
      </c>
      <c r="C373" s="1" t="s">
        <v>520</v>
      </c>
      <c r="D373" s="1" t="s">
        <v>982</v>
      </c>
      <c r="E373" s="1">
        <v>7722</v>
      </c>
    </row>
    <row r="374" spans="1:5">
      <c r="A374" s="1" t="s">
        <v>521</v>
      </c>
      <c r="B374" s="1" t="s">
        <v>983</v>
      </c>
      <c r="C374" s="1" t="s">
        <v>522</v>
      </c>
      <c r="D374" s="1" t="s">
        <v>984</v>
      </c>
      <c r="E374" s="1">
        <v>10189</v>
      </c>
    </row>
    <row r="375" spans="1:5">
      <c r="A375" s="1" t="s">
        <v>523</v>
      </c>
      <c r="B375" s="1" t="s">
        <v>985</v>
      </c>
      <c r="C375" s="1" t="s">
        <v>524</v>
      </c>
      <c r="D375" s="1" t="s">
        <v>985</v>
      </c>
      <c r="E375" s="1">
        <v>9</v>
      </c>
    </row>
    <row r="376" spans="1:5">
      <c r="A376" s="1" t="s">
        <v>525</v>
      </c>
      <c r="B376" s="1" t="s">
        <v>986</v>
      </c>
      <c r="C376" s="1" t="s">
        <v>526</v>
      </c>
      <c r="D376" s="1" t="s">
        <v>987</v>
      </c>
      <c r="E376" s="1">
        <v>2</v>
      </c>
    </row>
    <row r="377" spans="1:5">
      <c r="A377" s="1" t="s">
        <v>527</v>
      </c>
      <c r="B377" s="1" t="s">
        <v>988</v>
      </c>
      <c r="C377" s="1" t="s">
        <v>528</v>
      </c>
      <c r="D377" s="1" t="s">
        <v>988</v>
      </c>
      <c r="E377" s="1">
        <v>4</v>
      </c>
    </row>
    <row r="378" spans="1:5">
      <c r="A378" s="27" t="s">
        <v>0</v>
      </c>
      <c r="B378" s="28"/>
      <c r="C378" s="28"/>
      <c r="D378" s="29"/>
      <c r="E378" s="2">
        <f>SUM(E2:E377)</f>
        <v>651241</v>
      </c>
    </row>
  </sheetData>
  <mergeCells count="1">
    <mergeCell ref="A378:D3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/>
  <cols>
    <col min="1" max="1" width="7.42578125" bestFit="1" customWidth="1"/>
    <col min="2" max="2" width="5" bestFit="1" customWidth="1"/>
    <col min="3" max="3" width="9.5703125" bestFit="1" customWidth="1"/>
    <col min="4" max="4" width="82.7109375" bestFit="1" customWidth="1"/>
    <col min="5" max="5" width="8.28515625" bestFit="1" customWidth="1"/>
    <col min="6" max="6" width="64.42578125" bestFit="1" customWidth="1"/>
    <col min="7" max="7" width="7" bestFit="1" customWidth="1"/>
  </cols>
  <sheetData>
    <row r="1" spans="1:7">
      <c r="A1" s="3" t="s">
        <v>998</v>
      </c>
      <c r="B1" s="3" t="s">
        <v>999</v>
      </c>
      <c r="C1" s="3" t="s">
        <v>1000</v>
      </c>
      <c r="D1" s="3" t="s">
        <v>990</v>
      </c>
      <c r="E1" s="3" t="s">
        <v>1001</v>
      </c>
      <c r="F1" s="3" t="s">
        <v>1002</v>
      </c>
      <c r="G1" s="3" t="s">
        <v>993</v>
      </c>
    </row>
    <row r="2" spans="1:7">
      <c r="A2" s="1" t="s">
        <v>1003</v>
      </c>
      <c r="B2" s="1">
        <v>2020</v>
      </c>
      <c r="C2" s="1" t="s">
        <v>1</v>
      </c>
      <c r="D2" s="1" t="s">
        <v>529</v>
      </c>
      <c r="E2" s="1" t="s">
        <v>3</v>
      </c>
      <c r="F2" s="1" t="s">
        <v>531</v>
      </c>
      <c r="G2" s="1">
        <v>3</v>
      </c>
    </row>
    <row r="3" spans="1:7">
      <c r="A3" s="1" t="s">
        <v>1003</v>
      </c>
      <c r="B3" s="1">
        <v>2020</v>
      </c>
      <c r="C3" s="1" t="s">
        <v>1</v>
      </c>
      <c r="D3" s="1" t="s">
        <v>529</v>
      </c>
      <c r="E3" s="1" t="s">
        <v>5</v>
      </c>
      <c r="F3" s="1" t="s">
        <v>533</v>
      </c>
      <c r="G3" s="1">
        <v>1</v>
      </c>
    </row>
    <row r="4" spans="1:7">
      <c r="A4" s="1" t="s">
        <v>1003</v>
      </c>
      <c r="B4" s="1">
        <v>2020</v>
      </c>
      <c r="C4" s="1" t="s">
        <v>1</v>
      </c>
      <c r="D4" s="1" t="s">
        <v>529</v>
      </c>
      <c r="E4" s="1" t="s">
        <v>6</v>
      </c>
      <c r="F4" s="1" t="s">
        <v>534</v>
      </c>
      <c r="G4" s="1">
        <v>1</v>
      </c>
    </row>
    <row r="5" spans="1:7">
      <c r="A5" s="1" t="s">
        <v>1003</v>
      </c>
      <c r="B5" s="1">
        <v>2020</v>
      </c>
      <c r="C5" s="1" t="s">
        <v>11</v>
      </c>
      <c r="D5" s="1" t="s">
        <v>539</v>
      </c>
      <c r="E5" s="1" t="s">
        <v>12</v>
      </c>
      <c r="F5" s="1" t="s">
        <v>540</v>
      </c>
      <c r="G5" s="1">
        <v>1885</v>
      </c>
    </row>
    <row r="6" spans="1:7">
      <c r="A6" s="1" t="s">
        <v>1003</v>
      </c>
      <c r="B6" s="1">
        <v>2020</v>
      </c>
      <c r="C6" s="1" t="s">
        <v>11</v>
      </c>
      <c r="D6" s="1" t="s">
        <v>539</v>
      </c>
      <c r="E6" s="1" t="s">
        <v>13</v>
      </c>
      <c r="F6" s="1" t="s">
        <v>541</v>
      </c>
      <c r="G6" s="1">
        <v>1538</v>
      </c>
    </row>
    <row r="7" spans="1:7">
      <c r="A7" s="1" t="s">
        <v>1003</v>
      </c>
      <c r="B7" s="1">
        <v>2020</v>
      </c>
      <c r="C7" s="1" t="s">
        <v>16</v>
      </c>
      <c r="D7" s="1" t="s">
        <v>544</v>
      </c>
      <c r="E7" s="1" t="s">
        <v>17</v>
      </c>
      <c r="F7" s="1" t="s">
        <v>545</v>
      </c>
      <c r="G7" s="1">
        <v>431</v>
      </c>
    </row>
    <row r="8" spans="1:7">
      <c r="A8" s="1" t="s">
        <v>1003</v>
      </c>
      <c r="B8" s="1">
        <v>2020</v>
      </c>
      <c r="C8" s="1" t="s">
        <v>18</v>
      </c>
      <c r="D8" s="1" t="s">
        <v>546</v>
      </c>
      <c r="E8" s="1" t="s">
        <v>20</v>
      </c>
      <c r="F8" s="1" t="s">
        <v>548</v>
      </c>
      <c r="G8" s="1">
        <v>4741</v>
      </c>
    </row>
    <row r="9" spans="1:7">
      <c r="A9" s="1" t="s">
        <v>1003</v>
      </c>
      <c r="B9" s="1">
        <v>2020</v>
      </c>
      <c r="C9" s="1" t="s">
        <v>21</v>
      </c>
      <c r="D9" s="1" t="s">
        <v>549</v>
      </c>
      <c r="E9" s="1" t="s">
        <v>22</v>
      </c>
      <c r="F9" s="1" t="s">
        <v>550</v>
      </c>
      <c r="G9" s="1">
        <v>26</v>
      </c>
    </row>
    <row r="10" spans="1:7">
      <c r="A10" s="1" t="s">
        <v>1003</v>
      </c>
      <c r="B10" s="1">
        <v>2020</v>
      </c>
      <c r="C10" s="1" t="s">
        <v>23</v>
      </c>
      <c r="D10" s="1" t="s">
        <v>551</v>
      </c>
      <c r="E10" s="1" t="s">
        <v>24</v>
      </c>
      <c r="F10" s="1" t="s">
        <v>552</v>
      </c>
      <c r="G10" s="1">
        <v>6</v>
      </c>
    </row>
    <row r="11" spans="1:7">
      <c r="A11" s="1" t="s">
        <v>1003</v>
      </c>
      <c r="B11" s="1">
        <v>2020</v>
      </c>
      <c r="C11" s="1" t="s">
        <v>23</v>
      </c>
      <c r="D11" s="1" t="s">
        <v>551</v>
      </c>
      <c r="E11" s="1" t="s">
        <v>25</v>
      </c>
      <c r="F11" s="1" t="s">
        <v>553</v>
      </c>
      <c r="G11" s="1">
        <v>212</v>
      </c>
    </row>
    <row r="12" spans="1:7">
      <c r="A12" s="1" t="s">
        <v>1003</v>
      </c>
      <c r="B12" s="1">
        <v>2020</v>
      </c>
      <c r="C12" s="1" t="s">
        <v>23</v>
      </c>
      <c r="D12" s="1" t="s">
        <v>551</v>
      </c>
      <c r="E12" s="1" t="s">
        <v>26</v>
      </c>
      <c r="F12" s="1" t="s">
        <v>554</v>
      </c>
      <c r="G12" s="1">
        <v>2</v>
      </c>
    </row>
    <row r="13" spans="1:7">
      <c r="A13" s="1" t="s">
        <v>1003</v>
      </c>
      <c r="B13" s="1">
        <v>2020</v>
      </c>
      <c r="C13" s="1" t="s">
        <v>23</v>
      </c>
      <c r="D13" s="1" t="s">
        <v>551</v>
      </c>
      <c r="E13" s="1" t="s">
        <v>27</v>
      </c>
      <c r="F13" s="1" t="s">
        <v>555</v>
      </c>
      <c r="G13" s="1">
        <v>3</v>
      </c>
    </row>
    <row r="14" spans="1:7">
      <c r="A14" s="1" t="s">
        <v>1003</v>
      </c>
      <c r="B14" s="1">
        <v>2020</v>
      </c>
      <c r="C14" s="1" t="s">
        <v>23</v>
      </c>
      <c r="D14" s="1" t="s">
        <v>551</v>
      </c>
      <c r="E14" s="1" t="s">
        <v>28</v>
      </c>
      <c r="F14" s="1" t="s">
        <v>556</v>
      </c>
      <c r="G14" s="1">
        <v>2</v>
      </c>
    </row>
    <row r="15" spans="1:7">
      <c r="A15" s="1" t="s">
        <v>1003</v>
      </c>
      <c r="B15" s="1">
        <v>2020</v>
      </c>
      <c r="C15" s="1" t="s">
        <v>23</v>
      </c>
      <c r="D15" s="1" t="s">
        <v>551</v>
      </c>
      <c r="E15" s="1" t="s">
        <v>29</v>
      </c>
      <c r="F15" s="1" t="s">
        <v>557</v>
      </c>
      <c r="G15" s="1">
        <v>5</v>
      </c>
    </row>
    <row r="16" spans="1:7">
      <c r="A16" s="1" t="s">
        <v>1003</v>
      </c>
      <c r="B16" s="1">
        <v>2020</v>
      </c>
      <c r="C16" s="1" t="s">
        <v>23</v>
      </c>
      <c r="D16" s="1" t="s">
        <v>551</v>
      </c>
      <c r="E16" s="1" t="s">
        <v>30</v>
      </c>
      <c r="F16" s="1" t="s">
        <v>558</v>
      </c>
      <c r="G16" s="1">
        <v>4</v>
      </c>
    </row>
    <row r="17" spans="1:7">
      <c r="A17" s="1" t="s">
        <v>1003</v>
      </c>
      <c r="B17" s="1">
        <v>2020</v>
      </c>
      <c r="C17" s="1" t="s">
        <v>23</v>
      </c>
      <c r="D17" s="1" t="s">
        <v>551</v>
      </c>
      <c r="E17" s="1" t="s">
        <v>31</v>
      </c>
      <c r="F17" s="1" t="s">
        <v>559</v>
      </c>
      <c r="G17" s="1">
        <v>104</v>
      </c>
    </row>
    <row r="18" spans="1:7">
      <c r="A18" s="1" t="s">
        <v>1003</v>
      </c>
      <c r="B18" s="1">
        <v>2020</v>
      </c>
      <c r="C18" s="1" t="s">
        <v>23</v>
      </c>
      <c r="D18" s="1" t="s">
        <v>551</v>
      </c>
      <c r="E18" s="1" t="s">
        <v>32</v>
      </c>
      <c r="F18" s="1" t="s">
        <v>560</v>
      </c>
      <c r="G18" s="1">
        <v>66</v>
      </c>
    </row>
    <row r="19" spans="1:7">
      <c r="A19" s="1" t="s">
        <v>1003</v>
      </c>
      <c r="B19" s="1">
        <v>2020</v>
      </c>
      <c r="C19" s="1" t="s">
        <v>23</v>
      </c>
      <c r="D19" s="1" t="s">
        <v>551</v>
      </c>
      <c r="E19" s="1" t="s">
        <v>33</v>
      </c>
      <c r="F19" s="1" t="s">
        <v>561</v>
      </c>
      <c r="G19" s="1">
        <v>356</v>
      </c>
    </row>
    <row r="20" spans="1:7">
      <c r="A20" s="1" t="s">
        <v>1003</v>
      </c>
      <c r="B20" s="1">
        <v>2020</v>
      </c>
      <c r="C20" s="1" t="s">
        <v>23</v>
      </c>
      <c r="D20" s="1" t="s">
        <v>551</v>
      </c>
      <c r="E20" s="1" t="s">
        <v>34</v>
      </c>
      <c r="F20" s="1" t="s">
        <v>562</v>
      </c>
      <c r="G20" s="1">
        <v>207</v>
      </c>
    </row>
    <row r="21" spans="1:7">
      <c r="A21" s="1" t="s">
        <v>1003</v>
      </c>
      <c r="B21" s="1">
        <v>2020</v>
      </c>
      <c r="C21" s="1" t="s">
        <v>23</v>
      </c>
      <c r="D21" s="1" t="s">
        <v>551</v>
      </c>
      <c r="E21" s="1" t="s">
        <v>35</v>
      </c>
      <c r="F21" s="1" t="s">
        <v>563</v>
      </c>
      <c r="G21" s="1">
        <v>106</v>
      </c>
    </row>
    <row r="22" spans="1:7">
      <c r="A22" s="1" t="s">
        <v>1003</v>
      </c>
      <c r="B22" s="1">
        <v>2020</v>
      </c>
      <c r="C22" s="1" t="s">
        <v>23</v>
      </c>
      <c r="D22" s="1" t="s">
        <v>551</v>
      </c>
      <c r="E22" s="1" t="s">
        <v>36</v>
      </c>
      <c r="F22" s="1" t="s">
        <v>564</v>
      </c>
      <c r="G22" s="1">
        <v>251</v>
      </c>
    </row>
    <row r="23" spans="1:7">
      <c r="A23" s="1" t="s">
        <v>1003</v>
      </c>
      <c r="B23" s="1">
        <v>2020</v>
      </c>
      <c r="C23" s="1" t="s">
        <v>23</v>
      </c>
      <c r="D23" s="1" t="s">
        <v>551</v>
      </c>
      <c r="E23" s="1" t="s">
        <v>37</v>
      </c>
      <c r="F23" s="1" t="s">
        <v>565</v>
      </c>
      <c r="G23" s="1">
        <v>210</v>
      </c>
    </row>
    <row r="24" spans="1:7">
      <c r="A24" s="1" t="s">
        <v>1003</v>
      </c>
      <c r="B24" s="1">
        <v>2020</v>
      </c>
      <c r="C24" s="1" t="s">
        <v>23</v>
      </c>
      <c r="D24" s="1" t="s">
        <v>551</v>
      </c>
      <c r="E24" s="1" t="s">
        <v>38</v>
      </c>
      <c r="F24" s="1" t="s">
        <v>566</v>
      </c>
      <c r="G24" s="1">
        <v>71</v>
      </c>
    </row>
    <row r="25" spans="1:7">
      <c r="A25" s="1" t="s">
        <v>1003</v>
      </c>
      <c r="B25" s="1">
        <v>2020</v>
      </c>
      <c r="C25" s="1" t="s">
        <v>23</v>
      </c>
      <c r="D25" s="1" t="s">
        <v>551</v>
      </c>
      <c r="E25" s="1" t="s">
        <v>39</v>
      </c>
      <c r="F25" s="1" t="s">
        <v>567</v>
      </c>
      <c r="G25" s="1">
        <v>269</v>
      </c>
    </row>
    <row r="26" spans="1:7">
      <c r="A26" s="1" t="s">
        <v>1003</v>
      </c>
      <c r="B26" s="1">
        <v>2020</v>
      </c>
      <c r="C26" s="1" t="s">
        <v>23</v>
      </c>
      <c r="D26" s="1" t="s">
        <v>551</v>
      </c>
      <c r="E26" s="1" t="s">
        <v>40</v>
      </c>
      <c r="F26" s="1" t="s">
        <v>568</v>
      </c>
      <c r="G26" s="1">
        <v>10</v>
      </c>
    </row>
    <row r="27" spans="1:7">
      <c r="A27" s="1" t="s">
        <v>1003</v>
      </c>
      <c r="B27" s="1">
        <v>2020</v>
      </c>
      <c r="C27" s="1" t="s">
        <v>23</v>
      </c>
      <c r="D27" s="1" t="s">
        <v>551</v>
      </c>
      <c r="E27" s="1" t="s">
        <v>41</v>
      </c>
      <c r="F27" s="1" t="s">
        <v>569</v>
      </c>
      <c r="G27" s="1">
        <v>7</v>
      </c>
    </row>
    <row r="28" spans="1:7">
      <c r="A28" s="1" t="s">
        <v>1003</v>
      </c>
      <c r="B28" s="1">
        <v>2020</v>
      </c>
      <c r="C28" s="1" t="s">
        <v>23</v>
      </c>
      <c r="D28" s="1" t="s">
        <v>551</v>
      </c>
      <c r="E28" s="1" t="s">
        <v>42</v>
      </c>
      <c r="F28" s="1" t="s">
        <v>570</v>
      </c>
      <c r="G28" s="1">
        <v>5</v>
      </c>
    </row>
    <row r="29" spans="1:7">
      <c r="A29" s="1" t="s">
        <v>1003</v>
      </c>
      <c r="B29" s="1">
        <v>2020</v>
      </c>
      <c r="C29" s="1" t="s">
        <v>23</v>
      </c>
      <c r="D29" s="1" t="s">
        <v>551</v>
      </c>
      <c r="E29" s="1" t="s">
        <v>43</v>
      </c>
      <c r="F29" s="1" t="s">
        <v>571</v>
      </c>
      <c r="G29" s="1">
        <v>102</v>
      </c>
    </row>
    <row r="30" spans="1:7">
      <c r="A30" s="1" t="s">
        <v>1003</v>
      </c>
      <c r="B30" s="1">
        <v>2020</v>
      </c>
      <c r="C30" s="1" t="s">
        <v>23</v>
      </c>
      <c r="D30" s="1" t="s">
        <v>551</v>
      </c>
      <c r="E30" s="1" t="s">
        <v>44</v>
      </c>
      <c r="F30" s="1" t="s">
        <v>572</v>
      </c>
      <c r="G30" s="1">
        <v>87</v>
      </c>
    </row>
    <row r="31" spans="1:7">
      <c r="A31" s="1" t="s">
        <v>1003</v>
      </c>
      <c r="B31" s="1">
        <v>2020</v>
      </c>
      <c r="C31" s="1" t="s">
        <v>45</v>
      </c>
      <c r="D31" s="1" t="s">
        <v>573</v>
      </c>
      <c r="E31" s="1" t="s">
        <v>46</v>
      </c>
      <c r="F31" s="1" t="s">
        <v>574</v>
      </c>
      <c r="G31" s="1">
        <v>1598</v>
      </c>
    </row>
    <row r="32" spans="1:7">
      <c r="A32" s="1" t="s">
        <v>1003</v>
      </c>
      <c r="B32" s="1">
        <v>2020</v>
      </c>
      <c r="C32" s="1" t="s">
        <v>45</v>
      </c>
      <c r="D32" s="1" t="s">
        <v>573</v>
      </c>
      <c r="E32" s="1" t="s">
        <v>47</v>
      </c>
      <c r="F32" s="1" t="s">
        <v>575</v>
      </c>
      <c r="G32" s="1">
        <v>1233</v>
      </c>
    </row>
    <row r="33" spans="1:7">
      <c r="A33" s="1" t="s">
        <v>1003</v>
      </c>
      <c r="B33" s="1">
        <v>2020</v>
      </c>
      <c r="C33" s="1" t="s">
        <v>49</v>
      </c>
      <c r="D33" s="1" t="s">
        <v>577</v>
      </c>
      <c r="E33" s="1" t="s">
        <v>50</v>
      </c>
      <c r="F33" s="1" t="s">
        <v>578</v>
      </c>
      <c r="G33" s="1">
        <v>9</v>
      </c>
    </row>
    <row r="34" spans="1:7">
      <c r="A34" s="1" t="s">
        <v>1003</v>
      </c>
      <c r="B34" s="1">
        <v>2020</v>
      </c>
      <c r="C34" s="1" t="s">
        <v>51</v>
      </c>
      <c r="D34" s="1" t="s">
        <v>579</v>
      </c>
      <c r="E34" s="1" t="s">
        <v>52</v>
      </c>
      <c r="F34" s="1" t="s">
        <v>580</v>
      </c>
      <c r="G34" s="1">
        <v>54</v>
      </c>
    </row>
    <row r="35" spans="1:7">
      <c r="A35" s="1" t="s">
        <v>1003</v>
      </c>
      <c r="B35" s="1">
        <v>2020</v>
      </c>
      <c r="C35" s="1" t="s">
        <v>51</v>
      </c>
      <c r="D35" s="1" t="s">
        <v>579</v>
      </c>
      <c r="E35" s="1" t="s">
        <v>53</v>
      </c>
      <c r="F35" s="1" t="s">
        <v>580</v>
      </c>
      <c r="G35" s="1">
        <v>20</v>
      </c>
    </row>
    <row r="36" spans="1:7">
      <c r="A36" s="1" t="s">
        <v>1003</v>
      </c>
      <c r="B36" s="1">
        <v>2020</v>
      </c>
      <c r="C36" s="1" t="s">
        <v>51</v>
      </c>
      <c r="D36" s="1" t="s">
        <v>579</v>
      </c>
      <c r="E36" s="1" t="s">
        <v>54</v>
      </c>
      <c r="F36" s="1" t="s">
        <v>580</v>
      </c>
      <c r="G36" s="1">
        <v>14</v>
      </c>
    </row>
    <row r="37" spans="1:7">
      <c r="A37" s="1" t="s">
        <v>1003</v>
      </c>
      <c r="B37" s="1">
        <v>2020</v>
      </c>
      <c r="C37" s="1" t="s">
        <v>51</v>
      </c>
      <c r="D37" s="1" t="s">
        <v>579</v>
      </c>
      <c r="E37" s="1" t="s">
        <v>55</v>
      </c>
      <c r="F37" s="1" t="s">
        <v>580</v>
      </c>
      <c r="G37" s="1">
        <v>64</v>
      </c>
    </row>
    <row r="38" spans="1:7">
      <c r="A38" s="1" t="s">
        <v>1003</v>
      </c>
      <c r="B38" s="1">
        <v>2020</v>
      </c>
      <c r="C38" s="1" t="s">
        <v>51</v>
      </c>
      <c r="D38" s="1" t="s">
        <v>579</v>
      </c>
      <c r="E38" s="1" t="s">
        <v>56</v>
      </c>
      <c r="F38" s="1" t="s">
        <v>580</v>
      </c>
      <c r="G38" s="1">
        <v>37</v>
      </c>
    </row>
    <row r="39" spans="1:7">
      <c r="A39" s="1" t="s">
        <v>1003</v>
      </c>
      <c r="B39" s="1">
        <v>2020</v>
      </c>
      <c r="C39" s="1" t="s">
        <v>51</v>
      </c>
      <c r="D39" s="1" t="s">
        <v>579</v>
      </c>
      <c r="E39" s="1" t="s">
        <v>57</v>
      </c>
      <c r="F39" s="1" t="s">
        <v>580</v>
      </c>
      <c r="G39" s="1">
        <v>30</v>
      </c>
    </row>
    <row r="40" spans="1:7">
      <c r="A40" s="1" t="s">
        <v>1003</v>
      </c>
      <c r="B40" s="1">
        <v>2020</v>
      </c>
      <c r="C40" s="1" t="s">
        <v>51</v>
      </c>
      <c r="D40" s="1" t="s">
        <v>579</v>
      </c>
      <c r="E40" s="1" t="s">
        <v>58</v>
      </c>
      <c r="F40" s="1" t="s">
        <v>580</v>
      </c>
      <c r="G40" s="1">
        <v>53</v>
      </c>
    </row>
    <row r="41" spans="1:7">
      <c r="A41" s="1" t="s">
        <v>1003</v>
      </c>
      <c r="B41" s="1">
        <v>2020</v>
      </c>
      <c r="C41" s="1" t="s">
        <v>51</v>
      </c>
      <c r="D41" s="1" t="s">
        <v>579</v>
      </c>
      <c r="E41" s="1" t="s">
        <v>59</v>
      </c>
      <c r="F41" s="1" t="s">
        <v>581</v>
      </c>
      <c r="G41" s="1">
        <v>17</v>
      </c>
    </row>
    <row r="42" spans="1:7">
      <c r="A42" s="1" t="s">
        <v>1003</v>
      </c>
      <c r="B42" s="1">
        <v>2020</v>
      </c>
      <c r="C42" s="1" t="s">
        <v>60</v>
      </c>
      <c r="D42" s="1" t="s">
        <v>582</v>
      </c>
      <c r="E42" s="1" t="s">
        <v>79</v>
      </c>
      <c r="F42" s="1" t="s">
        <v>598</v>
      </c>
      <c r="G42" s="1">
        <v>1</v>
      </c>
    </row>
    <row r="43" spans="1:7">
      <c r="A43" s="1" t="s">
        <v>1003</v>
      </c>
      <c r="B43" s="1">
        <v>2020</v>
      </c>
      <c r="C43" s="1" t="s">
        <v>94</v>
      </c>
      <c r="D43" s="1" t="s">
        <v>611</v>
      </c>
      <c r="E43" s="1" t="s">
        <v>95</v>
      </c>
      <c r="F43" s="1" t="s">
        <v>612</v>
      </c>
      <c r="G43" s="1">
        <v>149</v>
      </c>
    </row>
    <row r="44" spans="1:7">
      <c r="A44" s="1" t="s">
        <v>1003</v>
      </c>
      <c r="B44" s="1">
        <v>2020</v>
      </c>
      <c r="C44" s="1" t="s">
        <v>96</v>
      </c>
      <c r="D44" s="1" t="s">
        <v>613</v>
      </c>
      <c r="E44" s="1" t="s">
        <v>97</v>
      </c>
      <c r="F44" s="1" t="s">
        <v>614</v>
      </c>
      <c r="G44" s="1">
        <v>25</v>
      </c>
    </row>
    <row r="45" spans="1:7">
      <c r="A45" s="1" t="s">
        <v>1003</v>
      </c>
      <c r="B45" s="1">
        <v>2020</v>
      </c>
      <c r="C45" s="1" t="s">
        <v>98</v>
      </c>
      <c r="D45" s="1" t="s">
        <v>615</v>
      </c>
      <c r="E45" s="1" t="s">
        <v>99</v>
      </c>
      <c r="F45" s="1" t="s">
        <v>616</v>
      </c>
      <c r="G45" s="1">
        <v>10</v>
      </c>
    </row>
    <row r="46" spans="1:7">
      <c r="A46" s="1" t="s">
        <v>1003</v>
      </c>
      <c r="B46" s="1">
        <v>2020</v>
      </c>
      <c r="C46" s="1" t="s">
        <v>100</v>
      </c>
      <c r="D46" s="1" t="s">
        <v>617</v>
      </c>
      <c r="E46" s="1" t="s">
        <v>101</v>
      </c>
      <c r="F46" s="1" t="s">
        <v>618</v>
      </c>
      <c r="G46" s="1">
        <v>4775</v>
      </c>
    </row>
    <row r="47" spans="1:7">
      <c r="A47" s="1" t="s">
        <v>1003</v>
      </c>
      <c r="B47" s="1">
        <v>2020</v>
      </c>
      <c r="C47" s="1" t="s">
        <v>100</v>
      </c>
      <c r="D47" s="1" t="s">
        <v>617</v>
      </c>
      <c r="E47" s="1" t="s">
        <v>102</v>
      </c>
      <c r="F47" s="1" t="s">
        <v>619</v>
      </c>
      <c r="G47" s="1">
        <v>205</v>
      </c>
    </row>
    <row r="48" spans="1:7">
      <c r="A48" s="1" t="s">
        <v>1003</v>
      </c>
      <c r="B48" s="1">
        <v>2020</v>
      </c>
      <c r="C48" s="1" t="s">
        <v>103</v>
      </c>
      <c r="D48" s="1" t="s">
        <v>620</v>
      </c>
      <c r="E48" s="1" t="s">
        <v>104</v>
      </c>
      <c r="F48" s="1" t="s">
        <v>621</v>
      </c>
      <c r="G48" s="1">
        <v>558</v>
      </c>
    </row>
    <row r="49" spans="1:7">
      <c r="A49" s="1" t="s">
        <v>1003</v>
      </c>
      <c r="B49" s="1">
        <v>2020</v>
      </c>
      <c r="C49" s="1" t="s">
        <v>103</v>
      </c>
      <c r="D49" s="1" t="s">
        <v>620</v>
      </c>
      <c r="E49" s="1" t="s">
        <v>105</v>
      </c>
      <c r="F49" s="1" t="s">
        <v>622</v>
      </c>
      <c r="G49" s="1">
        <v>4907</v>
      </c>
    </row>
    <row r="50" spans="1:7">
      <c r="A50" s="1" t="s">
        <v>1003</v>
      </c>
      <c r="B50" s="1">
        <v>2020</v>
      </c>
      <c r="C50" s="1" t="s">
        <v>106</v>
      </c>
      <c r="D50" s="1" t="s">
        <v>623</v>
      </c>
      <c r="E50" s="1" t="s">
        <v>108</v>
      </c>
      <c r="F50" s="1" t="s">
        <v>625</v>
      </c>
      <c r="G50" s="1">
        <v>104</v>
      </c>
    </row>
    <row r="51" spans="1:7">
      <c r="A51" s="1" t="s">
        <v>1003</v>
      </c>
      <c r="B51" s="1">
        <v>2020</v>
      </c>
      <c r="C51" s="1" t="s">
        <v>109</v>
      </c>
      <c r="D51" s="1" t="s">
        <v>626</v>
      </c>
      <c r="E51" s="1" t="s">
        <v>110</v>
      </c>
      <c r="F51" s="1" t="s">
        <v>627</v>
      </c>
      <c r="G51" s="1">
        <v>6429</v>
      </c>
    </row>
    <row r="52" spans="1:7">
      <c r="A52" s="1" t="s">
        <v>1003</v>
      </c>
      <c r="B52" s="1">
        <v>2020</v>
      </c>
      <c r="C52" s="1" t="s">
        <v>111</v>
      </c>
      <c r="D52" s="1" t="s">
        <v>628</v>
      </c>
      <c r="E52" s="1" t="s">
        <v>112</v>
      </c>
      <c r="F52" s="1" t="s">
        <v>629</v>
      </c>
      <c r="G52" s="1">
        <v>14</v>
      </c>
    </row>
    <row r="53" spans="1:7">
      <c r="A53" s="1" t="s">
        <v>1003</v>
      </c>
      <c r="B53" s="1">
        <v>2020</v>
      </c>
      <c r="C53" s="1" t="s">
        <v>113</v>
      </c>
      <c r="D53" s="1" t="s">
        <v>630</v>
      </c>
      <c r="E53" s="1" t="s">
        <v>114</v>
      </c>
      <c r="F53" s="1" t="s">
        <v>631</v>
      </c>
      <c r="G53" s="1">
        <v>37</v>
      </c>
    </row>
    <row r="54" spans="1:7">
      <c r="A54" s="1" t="s">
        <v>1003</v>
      </c>
      <c r="B54" s="1">
        <v>2020</v>
      </c>
      <c r="C54" s="1" t="s">
        <v>115</v>
      </c>
      <c r="D54" s="1" t="s">
        <v>632</v>
      </c>
      <c r="E54" s="1" t="s">
        <v>116</v>
      </c>
      <c r="F54" s="1" t="s">
        <v>545</v>
      </c>
      <c r="G54" s="1">
        <v>9</v>
      </c>
    </row>
    <row r="55" spans="1:7">
      <c r="A55" s="1" t="s">
        <v>1003</v>
      </c>
      <c r="B55" s="1">
        <v>2020</v>
      </c>
      <c r="C55" s="1" t="s">
        <v>117</v>
      </c>
      <c r="D55" s="1" t="s">
        <v>633</v>
      </c>
      <c r="E55" s="1" t="s">
        <v>118</v>
      </c>
      <c r="F55" s="1" t="s">
        <v>634</v>
      </c>
      <c r="G55" s="1">
        <v>1548</v>
      </c>
    </row>
    <row r="56" spans="1:7">
      <c r="A56" s="1" t="s">
        <v>1003</v>
      </c>
      <c r="B56" s="1">
        <v>2020</v>
      </c>
      <c r="C56" s="1" t="s">
        <v>119</v>
      </c>
      <c r="D56" s="1" t="s">
        <v>635</v>
      </c>
      <c r="E56" s="1" t="s">
        <v>120</v>
      </c>
      <c r="F56" s="1" t="s">
        <v>636</v>
      </c>
      <c r="G56" s="1">
        <v>1</v>
      </c>
    </row>
    <row r="57" spans="1:7">
      <c r="A57" s="1" t="s">
        <v>1003</v>
      </c>
      <c r="B57" s="1">
        <v>2020</v>
      </c>
      <c r="C57" s="1" t="s">
        <v>121</v>
      </c>
      <c r="D57" s="1" t="s">
        <v>637</v>
      </c>
      <c r="E57" s="1" t="s">
        <v>122</v>
      </c>
      <c r="F57" s="1" t="s">
        <v>638</v>
      </c>
      <c r="G57" s="1">
        <v>1</v>
      </c>
    </row>
    <row r="58" spans="1:7">
      <c r="A58" s="1" t="s">
        <v>1003</v>
      </c>
      <c r="B58" s="1">
        <v>2020</v>
      </c>
      <c r="C58" s="1" t="s">
        <v>123</v>
      </c>
      <c r="D58" s="1" t="s">
        <v>639</v>
      </c>
      <c r="E58" s="1" t="s">
        <v>124</v>
      </c>
      <c r="F58" s="1" t="s">
        <v>640</v>
      </c>
      <c r="G58" s="1">
        <v>2</v>
      </c>
    </row>
    <row r="59" spans="1:7">
      <c r="A59" s="1" t="s">
        <v>1003</v>
      </c>
      <c r="B59" s="1">
        <v>2020</v>
      </c>
      <c r="C59" s="1" t="s">
        <v>125</v>
      </c>
      <c r="D59" s="1" t="s">
        <v>641</v>
      </c>
      <c r="E59" s="1" t="s">
        <v>126</v>
      </c>
      <c r="F59" s="1" t="s">
        <v>642</v>
      </c>
      <c r="G59" s="1">
        <v>1</v>
      </c>
    </row>
    <row r="60" spans="1:7">
      <c r="A60" s="1" t="s">
        <v>1003</v>
      </c>
      <c r="B60" s="1">
        <v>2020</v>
      </c>
      <c r="C60" s="1" t="s">
        <v>132</v>
      </c>
      <c r="D60" s="1" t="s">
        <v>648</v>
      </c>
      <c r="E60" s="1" t="s">
        <v>133</v>
      </c>
      <c r="F60" s="1" t="s">
        <v>649</v>
      </c>
      <c r="G60" s="1">
        <v>1</v>
      </c>
    </row>
    <row r="61" spans="1:7">
      <c r="A61" s="1" t="s">
        <v>1003</v>
      </c>
      <c r="B61" s="1">
        <v>2020</v>
      </c>
      <c r="C61" s="1" t="s">
        <v>134</v>
      </c>
      <c r="D61" s="1" t="s">
        <v>650</v>
      </c>
      <c r="E61" s="1" t="s">
        <v>135</v>
      </c>
      <c r="F61" s="1" t="s">
        <v>651</v>
      </c>
      <c r="G61" s="1">
        <v>1</v>
      </c>
    </row>
    <row r="62" spans="1:7">
      <c r="A62" s="1" t="s">
        <v>1003</v>
      </c>
      <c r="B62" s="1">
        <v>2020</v>
      </c>
      <c r="C62" s="1" t="s">
        <v>146</v>
      </c>
      <c r="D62" s="1" t="s">
        <v>662</v>
      </c>
      <c r="E62" s="1" t="s">
        <v>147</v>
      </c>
      <c r="F62" s="1" t="s">
        <v>663</v>
      </c>
      <c r="G62" s="1">
        <v>1</v>
      </c>
    </row>
    <row r="63" spans="1:7">
      <c r="A63" s="1" t="s">
        <v>1003</v>
      </c>
      <c r="B63" s="1">
        <v>2020</v>
      </c>
      <c r="C63" s="1" t="s">
        <v>146</v>
      </c>
      <c r="D63" s="1" t="s">
        <v>662</v>
      </c>
      <c r="E63" s="1" t="s">
        <v>148</v>
      </c>
      <c r="F63" s="1" t="s">
        <v>664</v>
      </c>
      <c r="G63" s="1">
        <v>7</v>
      </c>
    </row>
    <row r="64" spans="1:7">
      <c r="A64" s="1" t="s">
        <v>1003</v>
      </c>
      <c r="B64" s="1">
        <v>2020</v>
      </c>
      <c r="C64" s="1" t="s">
        <v>151</v>
      </c>
      <c r="D64" s="1" t="s">
        <v>667</v>
      </c>
      <c r="E64" s="1" t="s">
        <v>153</v>
      </c>
      <c r="F64" s="1" t="s">
        <v>669</v>
      </c>
      <c r="G64" s="1">
        <v>2</v>
      </c>
    </row>
    <row r="65" spans="1:7">
      <c r="A65" s="1" t="s">
        <v>1003</v>
      </c>
      <c r="B65" s="1">
        <v>2020</v>
      </c>
      <c r="C65" s="1" t="s">
        <v>162</v>
      </c>
      <c r="D65" s="1" t="s">
        <v>678</v>
      </c>
      <c r="E65" s="1" t="s">
        <v>163</v>
      </c>
      <c r="F65" s="1" t="s">
        <v>679</v>
      </c>
      <c r="G65" s="1">
        <v>9195</v>
      </c>
    </row>
    <row r="66" spans="1:7">
      <c r="A66" s="1" t="s">
        <v>1003</v>
      </c>
      <c r="B66" s="1">
        <v>2020</v>
      </c>
      <c r="C66" s="1" t="s">
        <v>164</v>
      </c>
      <c r="D66" s="1" t="s">
        <v>680</v>
      </c>
      <c r="E66" s="1" t="s">
        <v>165</v>
      </c>
      <c r="F66" s="1" t="s">
        <v>550</v>
      </c>
      <c r="G66" s="1">
        <v>2</v>
      </c>
    </row>
    <row r="67" spans="1:7">
      <c r="A67" s="1" t="s">
        <v>1003</v>
      </c>
      <c r="B67" s="1">
        <v>2020</v>
      </c>
      <c r="C67" s="1" t="s">
        <v>168</v>
      </c>
      <c r="D67" s="1" t="s">
        <v>683</v>
      </c>
      <c r="E67" s="1" t="s">
        <v>169</v>
      </c>
      <c r="F67" s="1" t="s">
        <v>684</v>
      </c>
      <c r="G67" s="1">
        <v>208</v>
      </c>
    </row>
    <row r="68" spans="1:7">
      <c r="A68" s="1" t="s">
        <v>1003</v>
      </c>
      <c r="B68" s="1">
        <v>2020</v>
      </c>
      <c r="C68" s="1" t="s">
        <v>168</v>
      </c>
      <c r="D68" s="1" t="s">
        <v>683</v>
      </c>
      <c r="E68" s="1" t="s">
        <v>170</v>
      </c>
      <c r="F68" s="1" t="s">
        <v>685</v>
      </c>
      <c r="G68" s="1">
        <v>1739</v>
      </c>
    </row>
    <row r="69" spans="1:7">
      <c r="A69" s="1" t="s">
        <v>1003</v>
      </c>
      <c r="B69" s="1">
        <v>2020</v>
      </c>
      <c r="C69" s="1" t="s">
        <v>171</v>
      </c>
      <c r="D69" s="1" t="s">
        <v>686</v>
      </c>
      <c r="E69" s="1" t="s">
        <v>181</v>
      </c>
      <c r="F69" s="1" t="s">
        <v>696</v>
      </c>
      <c r="G69" s="1">
        <v>2</v>
      </c>
    </row>
    <row r="70" spans="1:7">
      <c r="A70" s="1" t="s">
        <v>1003</v>
      </c>
      <c r="B70" s="1">
        <v>2020</v>
      </c>
      <c r="C70" s="1" t="s">
        <v>186</v>
      </c>
      <c r="D70" s="1" t="s">
        <v>701</v>
      </c>
      <c r="E70" s="1" t="s">
        <v>187</v>
      </c>
      <c r="F70" s="1" t="s">
        <v>701</v>
      </c>
      <c r="G70" s="1">
        <v>3</v>
      </c>
    </row>
    <row r="71" spans="1:7">
      <c r="A71" s="1" t="s">
        <v>1003</v>
      </c>
      <c r="B71" s="1">
        <v>2020</v>
      </c>
      <c r="C71" s="1" t="s">
        <v>186</v>
      </c>
      <c r="D71" s="1" t="s">
        <v>701</v>
      </c>
      <c r="E71" s="1" t="s">
        <v>188</v>
      </c>
      <c r="F71" s="1" t="s">
        <v>702</v>
      </c>
      <c r="G71" s="1">
        <v>1</v>
      </c>
    </row>
    <row r="72" spans="1:7">
      <c r="A72" s="1" t="s">
        <v>1003</v>
      </c>
      <c r="B72" s="1">
        <v>2020</v>
      </c>
      <c r="C72" s="1" t="s">
        <v>189</v>
      </c>
      <c r="D72" s="1" t="s">
        <v>703</v>
      </c>
      <c r="E72" s="1" t="s">
        <v>191</v>
      </c>
      <c r="F72" s="1" t="s">
        <v>704</v>
      </c>
      <c r="G72" s="1">
        <v>1</v>
      </c>
    </row>
    <row r="73" spans="1:7">
      <c r="A73" s="1" t="s">
        <v>1003</v>
      </c>
      <c r="B73" s="1">
        <v>2020</v>
      </c>
      <c r="C73" s="1" t="s">
        <v>189</v>
      </c>
      <c r="D73" s="1" t="s">
        <v>703</v>
      </c>
      <c r="E73" s="1" t="s">
        <v>194</v>
      </c>
      <c r="F73" s="1" t="s">
        <v>665</v>
      </c>
      <c r="G73" s="1">
        <v>2</v>
      </c>
    </row>
    <row r="74" spans="1:7">
      <c r="A74" s="1" t="s">
        <v>1003</v>
      </c>
      <c r="B74" s="1">
        <v>2020</v>
      </c>
      <c r="C74" s="1" t="s">
        <v>189</v>
      </c>
      <c r="D74" s="1" t="s">
        <v>703</v>
      </c>
      <c r="E74" s="1" t="s">
        <v>195</v>
      </c>
      <c r="F74" s="1" t="s">
        <v>707</v>
      </c>
      <c r="G74" s="1">
        <v>1</v>
      </c>
    </row>
    <row r="75" spans="1:7">
      <c r="A75" s="1" t="s">
        <v>1003</v>
      </c>
      <c r="B75" s="1">
        <v>2020</v>
      </c>
      <c r="C75" s="1" t="s">
        <v>198</v>
      </c>
      <c r="D75" s="1" t="s">
        <v>709</v>
      </c>
      <c r="E75" s="1" t="s">
        <v>199</v>
      </c>
      <c r="F75" s="1" t="s">
        <v>709</v>
      </c>
      <c r="G75" s="1">
        <v>6</v>
      </c>
    </row>
    <row r="76" spans="1:7">
      <c r="A76" s="1" t="s">
        <v>1003</v>
      </c>
      <c r="B76" s="1">
        <v>2020</v>
      </c>
      <c r="C76" s="1" t="s">
        <v>213</v>
      </c>
      <c r="D76" s="1" t="s">
        <v>721</v>
      </c>
      <c r="E76" s="1" t="s">
        <v>214</v>
      </c>
      <c r="F76" s="1" t="s">
        <v>721</v>
      </c>
      <c r="G76" s="1">
        <v>106</v>
      </c>
    </row>
    <row r="77" spans="1:7">
      <c r="A77" s="1" t="s">
        <v>1003</v>
      </c>
      <c r="B77" s="1">
        <v>2020</v>
      </c>
      <c r="C77" s="1" t="s">
        <v>215</v>
      </c>
      <c r="D77" s="1" t="s">
        <v>722</v>
      </c>
      <c r="E77" s="1" t="s">
        <v>216</v>
      </c>
      <c r="F77" s="1" t="s">
        <v>722</v>
      </c>
      <c r="G77" s="1">
        <v>4</v>
      </c>
    </row>
    <row r="78" spans="1:7">
      <c r="A78" s="1" t="s">
        <v>1003</v>
      </c>
      <c r="B78" s="1">
        <v>2020</v>
      </c>
      <c r="C78" s="1" t="s">
        <v>217</v>
      </c>
      <c r="D78" s="1" t="s">
        <v>723</v>
      </c>
      <c r="E78" s="1" t="s">
        <v>218</v>
      </c>
      <c r="F78" s="1" t="s">
        <v>724</v>
      </c>
      <c r="G78" s="1">
        <v>112</v>
      </c>
    </row>
    <row r="79" spans="1:7">
      <c r="A79" s="1" t="s">
        <v>1003</v>
      </c>
      <c r="B79" s="1">
        <v>2020</v>
      </c>
      <c r="C79" s="1" t="s">
        <v>219</v>
      </c>
      <c r="D79" s="1" t="s">
        <v>725</v>
      </c>
      <c r="E79" s="1" t="s">
        <v>220</v>
      </c>
      <c r="F79" s="1" t="s">
        <v>726</v>
      </c>
      <c r="G79" s="1">
        <v>4</v>
      </c>
    </row>
    <row r="80" spans="1:7">
      <c r="A80" s="1" t="s">
        <v>1003</v>
      </c>
      <c r="B80" s="1">
        <v>2020</v>
      </c>
      <c r="C80" s="1" t="s">
        <v>221</v>
      </c>
      <c r="D80" s="1" t="s">
        <v>727</v>
      </c>
      <c r="E80" s="1" t="s">
        <v>222</v>
      </c>
      <c r="F80" s="1" t="s">
        <v>728</v>
      </c>
      <c r="G80" s="1">
        <v>1287</v>
      </c>
    </row>
    <row r="81" spans="1:7">
      <c r="A81" s="1" t="s">
        <v>1003</v>
      </c>
      <c r="B81" s="1">
        <v>2020</v>
      </c>
      <c r="C81" s="1" t="s">
        <v>223</v>
      </c>
      <c r="D81" s="1" t="s">
        <v>729</v>
      </c>
      <c r="E81" s="1" t="s">
        <v>224</v>
      </c>
      <c r="F81" s="1" t="s">
        <v>729</v>
      </c>
      <c r="G81" s="1">
        <v>392</v>
      </c>
    </row>
    <row r="82" spans="1:7">
      <c r="A82" s="1" t="s">
        <v>1003</v>
      </c>
      <c r="B82" s="1">
        <v>2020</v>
      </c>
      <c r="C82" s="1" t="s">
        <v>225</v>
      </c>
      <c r="D82" s="1" t="s">
        <v>730</v>
      </c>
      <c r="E82" s="1" t="s">
        <v>226</v>
      </c>
      <c r="F82" s="1" t="s">
        <v>730</v>
      </c>
      <c r="G82" s="1">
        <v>22</v>
      </c>
    </row>
    <row r="83" spans="1:7">
      <c r="A83" s="1" t="s">
        <v>1003</v>
      </c>
      <c r="B83" s="1">
        <v>2020</v>
      </c>
      <c r="C83" s="1" t="s">
        <v>225</v>
      </c>
      <c r="D83" s="1" t="s">
        <v>730</v>
      </c>
      <c r="E83" s="1" t="s">
        <v>227</v>
      </c>
      <c r="F83" s="1" t="s">
        <v>731</v>
      </c>
      <c r="G83" s="1">
        <v>1</v>
      </c>
    </row>
    <row r="84" spans="1:7">
      <c r="A84" s="1" t="s">
        <v>1003</v>
      </c>
      <c r="B84" s="1">
        <v>2020</v>
      </c>
      <c r="C84" s="1" t="s">
        <v>228</v>
      </c>
      <c r="D84" s="1" t="s">
        <v>732</v>
      </c>
      <c r="E84" s="1" t="s">
        <v>229</v>
      </c>
      <c r="F84" s="1" t="s">
        <v>732</v>
      </c>
      <c r="G84" s="1">
        <v>2736</v>
      </c>
    </row>
    <row r="85" spans="1:7">
      <c r="A85" s="1" t="s">
        <v>1003</v>
      </c>
      <c r="B85" s="1">
        <v>2020</v>
      </c>
      <c r="C85" s="1" t="s">
        <v>228</v>
      </c>
      <c r="D85" s="1" t="s">
        <v>732</v>
      </c>
      <c r="E85" s="1" t="s">
        <v>230</v>
      </c>
      <c r="F85" s="1" t="s">
        <v>733</v>
      </c>
      <c r="G85" s="1">
        <v>779</v>
      </c>
    </row>
    <row r="86" spans="1:7">
      <c r="A86" s="1" t="s">
        <v>1003</v>
      </c>
      <c r="B86" s="1">
        <v>2020</v>
      </c>
      <c r="C86" s="1" t="s">
        <v>231</v>
      </c>
      <c r="D86" s="1" t="s">
        <v>734</v>
      </c>
      <c r="E86" s="1" t="s">
        <v>232</v>
      </c>
      <c r="F86" s="1" t="s">
        <v>735</v>
      </c>
      <c r="G86" s="1">
        <v>162</v>
      </c>
    </row>
    <row r="87" spans="1:7">
      <c r="A87" s="1" t="s">
        <v>1003</v>
      </c>
      <c r="B87" s="1">
        <v>2020</v>
      </c>
      <c r="C87" s="1" t="s">
        <v>233</v>
      </c>
      <c r="D87" s="1" t="s">
        <v>736</v>
      </c>
      <c r="E87" s="1" t="s">
        <v>234</v>
      </c>
      <c r="F87" s="1" t="s">
        <v>736</v>
      </c>
      <c r="G87" s="1">
        <v>11</v>
      </c>
    </row>
    <row r="88" spans="1:7">
      <c r="A88" s="1" t="s">
        <v>1003</v>
      </c>
      <c r="B88" s="1">
        <v>2020</v>
      </c>
      <c r="C88" s="1" t="s">
        <v>235</v>
      </c>
      <c r="D88" s="1" t="s">
        <v>737</v>
      </c>
      <c r="E88" s="1" t="s">
        <v>236</v>
      </c>
      <c r="F88" s="1" t="s">
        <v>737</v>
      </c>
      <c r="G88" s="1">
        <v>3</v>
      </c>
    </row>
    <row r="89" spans="1:7">
      <c r="A89" s="1" t="s">
        <v>1003</v>
      </c>
      <c r="B89" s="1">
        <v>2020</v>
      </c>
      <c r="C89" s="1" t="s">
        <v>237</v>
      </c>
      <c r="D89" s="1" t="s">
        <v>738</v>
      </c>
      <c r="E89" s="1" t="s">
        <v>238</v>
      </c>
      <c r="F89" s="1" t="s">
        <v>739</v>
      </c>
      <c r="G89" s="1">
        <v>3</v>
      </c>
    </row>
    <row r="90" spans="1:7">
      <c r="A90" s="1" t="s">
        <v>1003</v>
      </c>
      <c r="B90" s="1">
        <v>2020</v>
      </c>
      <c r="C90" s="1" t="s">
        <v>239</v>
      </c>
      <c r="D90" s="1" t="s">
        <v>740</v>
      </c>
      <c r="E90" s="1" t="s">
        <v>240</v>
      </c>
      <c r="F90" s="1" t="s">
        <v>741</v>
      </c>
      <c r="G90" s="1">
        <v>18</v>
      </c>
    </row>
    <row r="91" spans="1:7">
      <c r="A91" s="1" t="s">
        <v>1003</v>
      </c>
      <c r="B91" s="1">
        <v>2020</v>
      </c>
      <c r="C91" s="1" t="s">
        <v>241</v>
      </c>
      <c r="D91" s="1" t="s">
        <v>742</v>
      </c>
      <c r="E91" s="1" t="s">
        <v>242</v>
      </c>
      <c r="F91" s="1" t="s">
        <v>743</v>
      </c>
      <c r="G91" s="1">
        <v>9</v>
      </c>
    </row>
    <row r="92" spans="1:7">
      <c r="A92" s="1" t="s">
        <v>1003</v>
      </c>
      <c r="B92" s="1">
        <v>2020</v>
      </c>
      <c r="C92" s="1" t="s">
        <v>243</v>
      </c>
      <c r="D92" s="1" t="s">
        <v>744</v>
      </c>
      <c r="E92" s="1" t="s">
        <v>244</v>
      </c>
      <c r="F92" s="1" t="s">
        <v>744</v>
      </c>
      <c r="G92" s="1">
        <v>40</v>
      </c>
    </row>
    <row r="93" spans="1:7">
      <c r="A93" s="1" t="s">
        <v>1003</v>
      </c>
      <c r="B93" s="1">
        <v>2020</v>
      </c>
      <c r="C93" s="1" t="s">
        <v>245</v>
      </c>
      <c r="D93" s="1" t="s">
        <v>745</v>
      </c>
      <c r="E93" s="1" t="s">
        <v>246</v>
      </c>
      <c r="F93" s="1" t="s">
        <v>745</v>
      </c>
      <c r="G93" s="1">
        <v>64</v>
      </c>
    </row>
    <row r="94" spans="1:7">
      <c r="A94" s="1" t="s">
        <v>1003</v>
      </c>
      <c r="B94" s="1">
        <v>2020</v>
      </c>
      <c r="C94" s="1" t="s">
        <v>247</v>
      </c>
      <c r="D94" s="1" t="s">
        <v>746</v>
      </c>
      <c r="E94" s="1" t="s">
        <v>248</v>
      </c>
      <c r="F94" s="1" t="s">
        <v>747</v>
      </c>
      <c r="G94" s="1">
        <v>301</v>
      </c>
    </row>
    <row r="95" spans="1:7">
      <c r="A95" s="1" t="s">
        <v>1003</v>
      </c>
      <c r="B95" s="1">
        <v>2020</v>
      </c>
      <c r="C95" s="1" t="s">
        <v>249</v>
      </c>
      <c r="D95" s="1" t="s">
        <v>748</v>
      </c>
      <c r="E95" s="1" t="s">
        <v>250</v>
      </c>
      <c r="F95" s="1" t="s">
        <v>748</v>
      </c>
      <c r="G95" s="1">
        <v>5</v>
      </c>
    </row>
    <row r="96" spans="1:7">
      <c r="A96" s="1" t="s">
        <v>1003</v>
      </c>
      <c r="B96" s="1">
        <v>2020</v>
      </c>
      <c r="C96" s="1" t="s">
        <v>251</v>
      </c>
      <c r="D96" s="1" t="s">
        <v>749</v>
      </c>
      <c r="E96" s="1" t="s">
        <v>252</v>
      </c>
      <c r="F96" s="1" t="s">
        <v>750</v>
      </c>
      <c r="G96" s="1">
        <v>148</v>
      </c>
    </row>
    <row r="97" spans="1:7">
      <c r="A97" s="1" t="s">
        <v>1003</v>
      </c>
      <c r="B97" s="1">
        <v>2020</v>
      </c>
      <c r="C97" s="1" t="s">
        <v>253</v>
      </c>
      <c r="D97" s="1" t="s">
        <v>751</v>
      </c>
      <c r="E97" s="1" t="s">
        <v>254</v>
      </c>
      <c r="F97" s="1" t="s">
        <v>751</v>
      </c>
      <c r="G97" s="1">
        <v>8</v>
      </c>
    </row>
    <row r="98" spans="1:7">
      <c r="A98" s="1" t="s">
        <v>1003</v>
      </c>
      <c r="B98" s="1">
        <v>2020</v>
      </c>
      <c r="C98" s="1" t="s">
        <v>255</v>
      </c>
      <c r="D98" s="1" t="s">
        <v>752</v>
      </c>
      <c r="E98" s="1" t="s">
        <v>256</v>
      </c>
      <c r="F98" s="1" t="s">
        <v>753</v>
      </c>
      <c r="G98" s="1">
        <v>107</v>
      </c>
    </row>
    <row r="99" spans="1:7">
      <c r="A99" s="1" t="s">
        <v>1003</v>
      </c>
      <c r="B99" s="1">
        <v>2020</v>
      </c>
      <c r="C99" s="1" t="s">
        <v>257</v>
      </c>
      <c r="D99" s="1" t="s">
        <v>754</v>
      </c>
      <c r="E99" s="1" t="s">
        <v>258</v>
      </c>
      <c r="F99" s="1" t="s">
        <v>755</v>
      </c>
      <c r="G99" s="1">
        <v>21</v>
      </c>
    </row>
    <row r="100" spans="1:7">
      <c r="A100" s="1" t="s">
        <v>1003</v>
      </c>
      <c r="B100" s="1">
        <v>2020</v>
      </c>
      <c r="C100" s="1" t="s">
        <v>259</v>
      </c>
      <c r="D100" s="1" t="s">
        <v>756</v>
      </c>
      <c r="E100" s="1" t="s">
        <v>260</v>
      </c>
      <c r="F100" s="1" t="s">
        <v>756</v>
      </c>
      <c r="G100" s="1">
        <v>5</v>
      </c>
    </row>
    <row r="101" spans="1:7">
      <c r="A101" s="1" t="s">
        <v>1003</v>
      </c>
      <c r="B101" s="1">
        <v>2020</v>
      </c>
      <c r="C101" s="1" t="s">
        <v>261</v>
      </c>
      <c r="D101" s="1" t="s">
        <v>757</v>
      </c>
      <c r="E101" s="1" t="s">
        <v>262</v>
      </c>
      <c r="F101" s="1" t="s">
        <v>757</v>
      </c>
      <c r="G101" s="1">
        <v>75</v>
      </c>
    </row>
    <row r="102" spans="1:7">
      <c r="A102" s="1" t="s">
        <v>1003</v>
      </c>
      <c r="B102" s="1">
        <v>2020</v>
      </c>
      <c r="C102" s="1" t="s">
        <v>263</v>
      </c>
      <c r="D102" s="1" t="s">
        <v>758</v>
      </c>
      <c r="E102" s="1" t="s">
        <v>264</v>
      </c>
      <c r="F102" s="1" t="s">
        <v>758</v>
      </c>
      <c r="G102" s="1">
        <v>2</v>
      </c>
    </row>
    <row r="103" spans="1:7">
      <c r="A103" s="1" t="s">
        <v>1003</v>
      </c>
      <c r="B103" s="1">
        <v>2020</v>
      </c>
      <c r="C103" s="1" t="s">
        <v>265</v>
      </c>
      <c r="D103" s="1" t="s">
        <v>759</v>
      </c>
      <c r="E103" s="1" t="s">
        <v>266</v>
      </c>
      <c r="F103" s="1" t="s">
        <v>759</v>
      </c>
      <c r="G103" s="1">
        <v>33</v>
      </c>
    </row>
    <row r="104" spans="1:7">
      <c r="A104" s="1" t="s">
        <v>1003</v>
      </c>
      <c r="B104" s="1">
        <v>2020</v>
      </c>
      <c r="C104" s="1" t="s">
        <v>267</v>
      </c>
      <c r="D104" s="1" t="s">
        <v>760</v>
      </c>
      <c r="E104" s="1" t="s">
        <v>268</v>
      </c>
      <c r="F104" s="1" t="s">
        <v>760</v>
      </c>
      <c r="G104" s="1">
        <v>107</v>
      </c>
    </row>
    <row r="105" spans="1:7">
      <c r="A105" s="1" t="s">
        <v>1003</v>
      </c>
      <c r="B105" s="1">
        <v>2020</v>
      </c>
      <c r="C105" s="1" t="s">
        <v>269</v>
      </c>
      <c r="D105" s="1" t="s">
        <v>761</v>
      </c>
      <c r="E105" s="1" t="s">
        <v>270</v>
      </c>
      <c r="F105" s="1" t="s">
        <v>761</v>
      </c>
      <c r="G105" s="1">
        <v>22</v>
      </c>
    </row>
    <row r="106" spans="1:7">
      <c r="A106" s="1" t="s">
        <v>1003</v>
      </c>
      <c r="B106" s="1">
        <v>2020</v>
      </c>
      <c r="C106" s="1" t="s">
        <v>271</v>
      </c>
      <c r="D106" s="1" t="s">
        <v>762</v>
      </c>
      <c r="E106" s="1" t="s">
        <v>272</v>
      </c>
      <c r="F106" s="1" t="s">
        <v>763</v>
      </c>
      <c r="G106" s="1">
        <v>36</v>
      </c>
    </row>
    <row r="107" spans="1:7">
      <c r="A107" s="1" t="s">
        <v>1003</v>
      </c>
      <c r="B107" s="1">
        <v>2020</v>
      </c>
      <c r="C107" s="1" t="s">
        <v>271</v>
      </c>
      <c r="D107" s="1" t="s">
        <v>762</v>
      </c>
      <c r="E107" s="1" t="s">
        <v>273</v>
      </c>
      <c r="F107" s="1" t="s">
        <v>764</v>
      </c>
      <c r="G107" s="1">
        <v>4</v>
      </c>
    </row>
    <row r="108" spans="1:7">
      <c r="A108" s="1" t="s">
        <v>1003</v>
      </c>
      <c r="B108" s="1">
        <v>2020</v>
      </c>
      <c r="C108" s="1" t="s">
        <v>274</v>
      </c>
      <c r="D108" s="1" t="s">
        <v>765</v>
      </c>
      <c r="E108" s="1" t="s">
        <v>275</v>
      </c>
      <c r="F108" s="1" t="s">
        <v>766</v>
      </c>
      <c r="G108" s="1">
        <v>1366</v>
      </c>
    </row>
    <row r="109" spans="1:7">
      <c r="A109" s="1" t="s">
        <v>1003</v>
      </c>
      <c r="B109" s="1">
        <v>2020</v>
      </c>
      <c r="C109" s="1" t="s">
        <v>274</v>
      </c>
      <c r="D109" s="1" t="s">
        <v>765</v>
      </c>
      <c r="E109" s="1" t="s">
        <v>276</v>
      </c>
      <c r="F109" s="1" t="s">
        <v>767</v>
      </c>
      <c r="G109" s="1">
        <v>509</v>
      </c>
    </row>
    <row r="110" spans="1:7">
      <c r="A110" s="1" t="s">
        <v>1003</v>
      </c>
      <c r="B110" s="1">
        <v>2020</v>
      </c>
      <c r="C110" s="1" t="s">
        <v>274</v>
      </c>
      <c r="D110" s="1" t="s">
        <v>765</v>
      </c>
      <c r="E110" s="1" t="s">
        <v>277</v>
      </c>
      <c r="F110" s="1" t="s">
        <v>768</v>
      </c>
      <c r="G110" s="1">
        <v>53</v>
      </c>
    </row>
    <row r="111" spans="1:7">
      <c r="A111" s="1" t="s">
        <v>1003</v>
      </c>
      <c r="B111" s="1">
        <v>2020</v>
      </c>
      <c r="C111" s="1" t="s">
        <v>274</v>
      </c>
      <c r="D111" s="1" t="s">
        <v>765</v>
      </c>
      <c r="E111" s="1" t="s">
        <v>278</v>
      </c>
      <c r="F111" s="1" t="s">
        <v>769</v>
      </c>
      <c r="G111" s="1">
        <v>105</v>
      </c>
    </row>
    <row r="112" spans="1:7">
      <c r="A112" s="1" t="s">
        <v>1003</v>
      </c>
      <c r="B112" s="1">
        <v>2020</v>
      </c>
      <c r="C112" s="1" t="s">
        <v>279</v>
      </c>
      <c r="D112" s="1" t="s">
        <v>770</v>
      </c>
      <c r="E112" s="1" t="s">
        <v>280</v>
      </c>
      <c r="F112" s="1" t="s">
        <v>771</v>
      </c>
      <c r="G112" s="1">
        <v>44</v>
      </c>
    </row>
    <row r="113" spans="1:7">
      <c r="A113" s="1" t="s">
        <v>1003</v>
      </c>
      <c r="B113" s="1">
        <v>2020</v>
      </c>
      <c r="C113" s="1" t="s">
        <v>279</v>
      </c>
      <c r="D113" s="1" t="s">
        <v>770</v>
      </c>
      <c r="E113" s="1" t="s">
        <v>282</v>
      </c>
      <c r="F113" s="1" t="s">
        <v>773</v>
      </c>
      <c r="G113" s="1">
        <v>7</v>
      </c>
    </row>
    <row r="114" spans="1:7">
      <c r="A114" s="1" t="s">
        <v>1003</v>
      </c>
      <c r="B114" s="1">
        <v>2020</v>
      </c>
      <c r="C114" s="1" t="s">
        <v>283</v>
      </c>
      <c r="D114" s="1" t="s">
        <v>774</v>
      </c>
      <c r="E114" s="1" t="s">
        <v>284</v>
      </c>
      <c r="F114" s="1" t="s">
        <v>775</v>
      </c>
      <c r="G114" s="1">
        <v>2677</v>
      </c>
    </row>
    <row r="115" spans="1:7">
      <c r="A115" s="1" t="s">
        <v>1003</v>
      </c>
      <c r="B115" s="1">
        <v>2020</v>
      </c>
      <c r="C115" s="1" t="s">
        <v>285</v>
      </c>
      <c r="D115" s="1" t="s">
        <v>776</v>
      </c>
      <c r="E115" s="1" t="s">
        <v>286</v>
      </c>
      <c r="F115" s="1" t="s">
        <v>777</v>
      </c>
      <c r="G115" s="1">
        <v>16</v>
      </c>
    </row>
    <row r="116" spans="1:7">
      <c r="A116" s="1" t="s">
        <v>1003</v>
      </c>
      <c r="B116" s="1">
        <v>2020</v>
      </c>
      <c r="C116" s="1" t="s">
        <v>287</v>
      </c>
      <c r="D116" s="1" t="s">
        <v>778</v>
      </c>
      <c r="E116" s="1" t="s">
        <v>288</v>
      </c>
      <c r="F116" s="1" t="s">
        <v>779</v>
      </c>
      <c r="G116" s="1">
        <v>3092</v>
      </c>
    </row>
    <row r="117" spans="1:7">
      <c r="A117" s="1" t="s">
        <v>1003</v>
      </c>
      <c r="B117" s="1">
        <v>2020</v>
      </c>
      <c r="C117" s="1" t="s">
        <v>289</v>
      </c>
      <c r="D117" s="1" t="s">
        <v>780</v>
      </c>
      <c r="E117" s="1" t="s">
        <v>290</v>
      </c>
      <c r="F117" s="1" t="s">
        <v>781</v>
      </c>
      <c r="G117" s="1">
        <v>2</v>
      </c>
    </row>
    <row r="118" spans="1:7">
      <c r="A118" s="1" t="s">
        <v>1003</v>
      </c>
      <c r="B118" s="1">
        <v>2020</v>
      </c>
      <c r="C118" s="1" t="s">
        <v>289</v>
      </c>
      <c r="D118" s="1" t="s">
        <v>780</v>
      </c>
      <c r="E118" s="1" t="s">
        <v>291</v>
      </c>
      <c r="F118" s="1" t="s">
        <v>782</v>
      </c>
      <c r="G118" s="1">
        <v>8</v>
      </c>
    </row>
    <row r="119" spans="1:7">
      <c r="A119" s="1" t="s">
        <v>1003</v>
      </c>
      <c r="B119" s="1">
        <v>2020</v>
      </c>
      <c r="C119" s="1" t="s">
        <v>289</v>
      </c>
      <c r="D119" s="1" t="s">
        <v>780</v>
      </c>
      <c r="E119" s="1" t="s">
        <v>292</v>
      </c>
      <c r="F119" s="1" t="s">
        <v>783</v>
      </c>
      <c r="G119" s="1">
        <v>59</v>
      </c>
    </row>
    <row r="120" spans="1:7">
      <c r="A120" s="1" t="s">
        <v>1003</v>
      </c>
      <c r="B120" s="1">
        <v>2020</v>
      </c>
      <c r="C120" s="1" t="s">
        <v>289</v>
      </c>
      <c r="D120" s="1" t="s">
        <v>780</v>
      </c>
      <c r="E120" s="1" t="s">
        <v>293</v>
      </c>
      <c r="F120" s="1" t="s">
        <v>784</v>
      </c>
      <c r="G120" s="1">
        <v>387</v>
      </c>
    </row>
    <row r="121" spans="1:7">
      <c r="A121" s="1" t="s">
        <v>1003</v>
      </c>
      <c r="B121" s="1">
        <v>2020</v>
      </c>
      <c r="C121" s="1" t="s">
        <v>289</v>
      </c>
      <c r="D121" s="1" t="s">
        <v>780</v>
      </c>
      <c r="E121" s="1" t="s">
        <v>294</v>
      </c>
      <c r="F121" s="1" t="s">
        <v>785</v>
      </c>
      <c r="G121" s="1">
        <v>2</v>
      </c>
    </row>
    <row r="122" spans="1:7">
      <c r="A122" s="1" t="s">
        <v>1003</v>
      </c>
      <c r="B122" s="1">
        <v>2020</v>
      </c>
      <c r="C122" s="1" t="s">
        <v>289</v>
      </c>
      <c r="D122" s="1" t="s">
        <v>780</v>
      </c>
      <c r="E122" s="1" t="s">
        <v>295</v>
      </c>
      <c r="F122" s="1" t="s">
        <v>786</v>
      </c>
      <c r="G122" s="1">
        <v>91</v>
      </c>
    </row>
    <row r="123" spans="1:7">
      <c r="A123" s="1" t="s">
        <v>1003</v>
      </c>
      <c r="B123" s="1">
        <v>2020</v>
      </c>
      <c r="C123" s="1" t="s">
        <v>289</v>
      </c>
      <c r="D123" s="1" t="s">
        <v>780</v>
      </c>
      <c r="E123" s="1" t="s">
        <v>296</v>
      </c>
      <c r="F123" s="1" t="s">
        <v>787</v>
      </c>
      <c r="G123" s="1">
        <v>42</v>
      </c>
    </row>
    <row r="124" spans="1:7">
      <c r="A124" s="1" t="s">
        <v>1003</v>
      </c>
      <c r="B124" s="1">
        <v>2020</v>
      </c>
      <c r="C124" s="1" t="s">
        <v>289</v>
      </c>
      <c r="D124" s="1" t="s">
        <v>780</v>
      </c>
      <c r="E124" s="1" t="s">
        <v>298</v>
      </c>
      <c r="F124" s="1" t="s">
        <v>789</v>
      </c>
      <c r="G124" s="1">
        <v>27</v>
      </c>
    </row>
    <row r="125" spans="1:7">
      <c r="A125" s="1" t="s">
        <v>1003</v>
      </c>
      <c r="B125" s="1">
        <v>2020</v>
      </c>
      <c r="C125" s="1" t="s">
        <v>289</v>
      </c>
      <c r="D125" s="1" t="s">
        <v>780</v>
      </c>
      <c r="E125" s="1" t="s">
        <v>299</v>
      </c>
      <c r="F125" s="1" t="s">
        <v>790</v>
      </c>
      <c r="G125" s="1">
        <v>4</v>
      </c>
    </row>
    <row r="126" spans="1:7">
      <c r="A126" s="1" t="s">
        <v>1003</v>
      </c>
      <c r="B126" s="1">
        <v>2020</v>
      </c>
      <c r="C126" s="1" t="s">
        <v>289</v>
      </c>
      <c r="D126" s="1" t="s">
        <v>780</v>
      </c>
      <c r="E126" s="1" t="s">
        <v>300</v>
      </c>
      <c r="F126" s="1" t="s">
        <v>791</v>
      </c>
      <c r="G126" s="1">
        <v>5</v>
      </c>
    </row>
    <row r="127" spans="1:7">
      <c r="A127" s="1" t="s">
        <v>1003</v>
      </c>
      <c r="B127" s="1">
        <v>2020</v>
      </c>
      <c r="C127" s="1" t="s">
        <v>289</v>
      </c>
      <c r="D127" s="1" t="s">
        <v>780</v>
      </c>
      <c r="E127" s="1" t="s">
        <v>301</v>
      </c>
      <c r="F127" s="1" t="s">
        <v>792</v>
      </c>
      <c r="G127" s="1">
        <v>6204</v>
      </c>
    </row>
    <row r="128" spans="1:7">
      <c r="A128" s="1" t="s">
        <v>1003</v>
      </c>
      <c r="B128" s="1">
        <v>2020</v>
      </c>
      <c r="C128" s="1" t="s">
        <v>289</v>
      </c>
      <c r="D128" s="1" t="s">
        <v>780</v>
      </c>
      <c r="E128" s="1" t="s">
        <v>302</v>
      </c>
      <c r="F128" s="1" t="s">
        <v>793</v>
      </c>
      <c r="G128" s="1">
        <v>1049</v>
      </c>
    </row>
    <row r="129" spans="1:7">
      <c r="A129" s="1" t="s">
        <v>1003</v>
      </c>
      <c r="B129" s="1">
        <v>2020</v>
      </c>
      <c r="C129" s="1" t="s">
        <v>289</v>
      </c>
      <c r="D129" s="1" t="s">
        <v>780</v>
      </c>
      <c r="E129" s="1" t="s">
        <v>303</v>
      </c>
      <c r="F129" s="1" t="s">
        <v>794</v>
      </c>
      <c r="G129" s="1">
        <v>211</v>
      </c>
    </row>
    <row r="130" spans="1:7">
      <c r="A130" s="1" t="s">
        <v>1003</v>
      </c>
      <c r="B130" s="1">
        <v>2020</v>
      </c>
      <c r="C130" s="1" t="s">
        <v>289</v>
      </c>
      <c r="D130" s="1" t="s">
        <v>780</v>
      </c>
      <c r="E130" s="1" t="s">
        <v>304</v>
      </c>
      <c r="F130" s="1" t="s">
        <v>795</v>
      </c>
      <c r="G130" s="1">
        <v>135</v>
      </c>
    </row>
    <row r="131" spans="1:7">
      <c r="A131" s="1" t="s">
        <v>1003</v>
      </c>
      <c r="B131" s="1">
        <v>2020</v>
      </c>
      <c r="C131" s="1" t="s">
        <v>289</v>
      </c>
      <c r="D131" s="1" t="s">
        <v>780</v>
      </c>
      <c r="E131" s="1" t="s">
        <v>305</v>
      </c>
      <c r="F131" s="1" t="s">
        <v>796</v>
      </c>
      <c r="G131" s="1">
        <v>802</v>
      </c>
    </row>
    <row r="132" spans="1:7">
      <c r="A132" s="1" t="s">
        <v>1003</v>
      </c>
      <c r="B132" s="1">
        <v>2020</v>
      </c>
      <c r="C132" s="1" t="s">
        <v>289</v>
      </c>
      <c r="D132" s="1" t="s">
        <v>780</v>
      </c>
      <c r="E132" s="1" t="s">
        <v>306</v>
      </c>
      <c r="F132" s="1" t="s">
        <v>797</v>
      </c>
      <c r="G132" s="1">
        <v>215</v>
      </c>
    </row>
    <row r="133" spans="1:7">
      <c r="A133" s="1" t="s">
        <v>1003</v>
      </c>
      <c r="B133" s="1">
        <v>2020</v>
      </c>
      <c r="C133" s="1" t="s">
        <v>289</v>
      </c>
      <c r="D133" s="1" t="s">
        <v>780</v>
      </c>
      <c r="E133" s="1" t="s">
        <v>307</v>
      </c>
      <c r="F133" s="1" t="s">
        <v>798</v>
      </c>
      <c r="G133" s="1">
        <v>22</v>
      </c>
    </row>
    <row r="134" spans="1:7">
      <c r="A134" s="1" t="s">
        <v>1003</v>
      </c>
      <c r="B134" s="1">
        <v>2020</v>
      </c>
      <c r="C134" s="1" t="s">
        <v>289</v>
      </c>
      <c r="D134" s="1" t="s">
        <v>780</v>
      </c>
      <c r="E134" s="1" t="s">
        <v>308</v>
      </c>
      <c r="F134" s="1" t="s">
        <v>799</v>
      </c>
      <c r="G134" s="1">
        <v>22</v>
      </c>
    </row>
    <row r="135" spans="1:7">
      <c r="A135" s="1" t="s">
        <v>1003</v>
      </c>
      <c r="B135" s="1">
        <v>2020</v>
      </c>
      <c r="C135" s="1" t="s">
        <v>289</v>
      </c>
      <c r="D135" s="1" t="s">
        <v>780</v>
      </c>
      <c r="E135" s="1" t="s">
        <v>309</v>
      </c>
      <c r="F135" s="1" t="s">
        <v>800</v>
      </c>
      <c r="G135" s="1">
        <v>20</v>
      </c>
    </row>
    <row r="136" spans="1:7">
      <c r="A136" s="1" t="s">
        <v>1003</v>
      </c>
      <c r="B136" s="1">
        <v>2020</v>
      </c>
      <c r="C136" s="1" t="s">
        <v>289</v>
      </c>
      <c r="D136" s="1" t="s">
        <v>780</v>
      </c>
      <c r="E136" s="1" t="s">
        <v>310</v>
      </c>
      <c r="F136" s="1" t="s">
        <v>801</v>
      </c>
      <c r="G136" s="1">
        <v>206</v>
      </c>
    </row>
    <row r="137" spans="1:7">
      <c r="A137" s="1" t="s">
        <v>1003</v>
      </c>
      <c r="B137" s="1">
        <v>2020</v>
      </c>
      <c r="C137" s="1" t="s">
        <v>289</v>
      </c>
      <c r="D137" s="1" t="s">
        <v>780</v>
      </c>
      <c r="E137" s="1" t="s">
        <v>311</v>
      </c>
      <c r="F137" s="1" t="s">
        <v>802</v>
      </c>
      <c r="G137" s="1">
        <v>1</v>
      </c>
    </row>
    <row r="138" spans="1:7">
      <c r="A138" s="1" t="s">
        <v>1003</v>
      </c>
      <c r="B138" s="1">
        <v>2020</v>
      </c>
      <c r="C138" s="1" t="s">
        <v>289</v>
      </c>
      <c r="D138" s="1" t="s">
        <v>780</v>
      </c>
      <c r="E138" s="1" t="s">
        <v>312</v>
      </c>
      <c r="F138" s="1" t="s">
        <v>803</v>
      </c>
      <c r="G138" s="1">
        <v>84</v>
      </c>
    </row>
    <row r="139" spans="1:7">
      <c r="A139" s="1" t="s">
        <v>1003</v>
      </c>
      <c r="B139" s="1">
        <v>2020</v>
      </c>
      <c r="C139" s="1" t="s">
        <v>289</v>
      </c>
      <c r="D139" s="1" t="s">
        <v>780</v>
      </c>
      <c r="E139" s="1" t="s">
        <v>313</v>
      </c>
      <c r="F139" s="1" t="s">
        <v>804</v>
      </c>
      <c r="G139" s="1">
        <v>182</v>
      </c>
    </row>
    <row r="140" spans="1:7">
      <c r="A140" s="1" t="s">
        <v>1003</v>
      </c>
      <c r="B140" s="1">
        <v>2020</v>
      </c>
      <c r="C140" s="1" t="s">
        <v>289</v>
      </c>
      <c r="D140" s="1" t="s">
        <v>780</v>
      </c>
      <c r="E140" s="1" t="s">
        <v>314</v>
      </c>
      <c r="F140" s="1" t="s">
        <v>805</v>
      </c>
      <c r="G140" s="1">
        <v>256</v>
      </c>
    </row>
    <row r="141" spans="1:7">
      <c r="A141" s="1" t="s">
        <v>1003</v>
      </c>
      <c r="B141" s="1">
        <v>2020</v>
      </c>
      <c r="C141" s="1" t="s">
        <v>289</v>
      </c>
      <c r="D141" s="1" t="s">
        <v>780</v>
      </c>
      <c r="E141" s="1" t="s">
        <v>315</v>
      </c>
      <c r="F141" s="1" t="s">
        <v>806</v>
      </c>
      <c r="G141" s="1">
        <v>135</v>
      </c>
    </row>
    <row r="142" spans="1:7">
      <c r="A142" s="1" t="s">
        <v>1003</v>
      </c>
      <c r="B142" s="1">
        <v>2020</v>
      </c>
      <c r="C142" s="1" t="s">
        <v>320</v>
      </c>
      <c r="D142" s="1" t="s">
        <v>811</v>
      </c>
      <c r="E142" s="1" t="s">
        <v>321</v>
      </c>
      <c r="F142" s="1" t="s">
        <v>812</v>
      </c>
      <c r="G142" s="1">
        <v>587</v>
      </c>
    </row>
    <row r="143" spans="1:7">
      <c r="A143" s="1" t="s">
        <v>1003</v>
      </c>
      <c r="B143" s="1">
        <v>2020</v>
      </c>
      <c r="C143" s="1" t="s">
        <v>320</v>
      </c>
      <c r="D143" s="1" t="s">
        <v>811</v>
      </c>
      <c r="E143" s="1" t="s">
        <v>322</v>
      </c>
      <c r="F143" s="1" t="s">
        <v>813</v>
      </c>
      <c r="G143" s="1">
        <v>5</v>
      </c>
    </row>
    <row r="144" spans="1:7">
      <c r="A144" s="1" t="s">
        <v>1003</v>
      </c>
      <c r="B144" s="1">
        <v>2020</v>
      </c>
      <c r="C144" s="1" t="s">
        <v>323</v>
      </c>
      <c r="D144" s="1" t="s">
        <v>814</v>
      </c>
      <c r="E144" s="1" t="s">
        <v>324</v>
      </c>
      <c r="F144" s="1" t="s">
        <v>815</v>
      </c>
      <c r="G144" s="1">
        <v>1669</v>
      </c>
    </row>
    <row r="145" spans="1:7">
      <c r="A145" s="1" t="s">
        <v>1003</v>
      </c>
      <c r="B145" s="1">
        <v>2020</v>
      </c>
      <c r="C145" s="1" t="s">
        <v>323</v>
      </c>
      <c r="D145" s="1" t="s">
        <v>814</v>
      </c>
      <c r="E145" s="1" t="s">
        <v>325</v>
      </c>
      <c r="F145" s="1" t="s">
        <v>816</v>
      </c>
      <c r="G145" s="1">
        <v>1</v>
      </c>
    </row>
    <row r="146" spans="1:7">
      <c r="A146" s="1" t="s">
        <v>1003</v>
      </c>
      <c r="B146" s="1">
        <v>2020</v>
      </c>
      <c r="C146" s="1" t="s">
        <v>323</v>
      </c>
      <c r="D146" s="1" t="s">
        <v>814</v>
      </c>
      <c r="E146" s="1" t="s">
        <v>326</v>
      </c>
      <c r="F146" s="1" t="s">
        <v>817</v>
      </c>
      <c r="G146" s="1">
        <v>642</v>
      </c>
    </row>
    <row r="147" spans="1:7">
      <c r="A147" s="1" t="s">
        <v>1003</v>
      </c>
      <c r="B147" s="1">
        <v>2020</v>
      </c>
      <c r="C147" s="1" t="s">
        <v>327</v>
      </c>
      <c r="D147" s="1" t="s">
        <v>818</v>
      </c>
      <c r="E147" s="1" t="s">
        <v>328</v>
      </c>
      <c r="F147" s="1" t="s">
        <v>819</v>
      </c>
      <c r="G147" s="1">
        <v>776</v>
      </c>
    </row>
    <row r="148" spans="1:7">
      <c r="A148" s="1" t="s">
        <v>1003</v>
      </c>
      <c r="B148" s="1">
        <v>2020</v>
      </c>
      <c r="C148" s="1" t="s">
        <v>327</v>
      </c>
      <c r="D148" s="1" t="s">
        <v>818</v>
      </c>
      <c r="E148" s="1" t="s">
        <v>329</v>
      </c>
      <c r="F148" s="1" t="s">
        <v>820</v>
      </c>
      <c r="G148" s="1">
        <v>12</v>
      </c>
    </row>
    <row r="149" spans="1:7">
      <c r="A149" s="1" t="s">
        <v>1003</v>
      </c>
      <c r="B149" s="1">
        <v>2020</v>
      </c>
      <c r="C149" s="1" t="s">
        <v>327</v>
      </c>
      <c r="D149" s="1" t="s">
        <v>818</v>
      </c>
      <c r="E149" s="1" t="s">
        <v>330</v>
      </c>
      <c r="F149" s="1" t="s">
        <v>821</v>
      </c>
      <c r="G149" s="1">
        <v>356</v>
      </c>
    </row>
    <row r="150" spans="1:7">
      <c r="A150" s="1" t="s">
        <v>1003</v>
      </c>
      <c r="B150" s="1">
        <v>2020</v>
      </c>
      <c r="C150" s="1" t="s">
        <v>331</v>
      </c>
      <c r="D150" s="1" t="s">
        <v>822</v>
      </c>
      <c r="E150" s="1" t="s">
        <v>332</v>
      </c>
      <c r="F150" s="1" t="s">
        <v>823</v>
      </c>
      <c r="G150" s="1">
        <v>4</v>
      </c>
    </row>
    <row r="151" spans="1:7">
      <c r="A151" s="1" t="s">
        <v>1003</v>
      </c>
      <c r="B151" s="1">
        <v>2020</v>
      </c>
      <c r="C151" s="1" t="s">
        <v>334</v>
      </c>
      <c r="D151" s="1" t="s">
        <v>825</v>
      </c>
      <c r="E151" s="1" t="s">
        <v>335</v>
      </c>
      <c r="F151" s="1" t="s">
        <v>826</v>
      </c>
      <c r="G151" s="1">
        <v>9</v>
      </c>
    </row>
    <row r="152" spans="1:7">
      <c r="A152" s="1" t="s">
        <v>1003</v>
      </c>
      <c r="B152" s="1">
        <v>2020</v>
      </c>
      <c r="C152" s="1" t="s">
        <v>336</v>
      </c>
      <c r="D152" s="1" t="s">
        <v>827</v>
      </c>
      <c r="E152" s="1" t="s">
        <v>337</v>
      </c>
      <c r="F152" s="1" t="s">
        <v>828</v>
      </c>
      <c r="G152" s="1">
        <v>14</v>
      </c>
    </row>
    <row r="153" spans="1:7">
      <c r="A153" s="1" t="s">
        <v>1003</v>
      </c>
      <c r="B153" s="1">
        <v>2020</v>
      </c>
      <c r="C153" s="1" t="s">
        <v>338</v>
      </c>
      <c r="D153" s="1" t="s">
        <v>829</v>
      </c>
      <c r="E153" s="1" t="s">
        <v>339</v>
      </c>
      <c r="F153" s="1" t="s">
        <v>830</v>
      </c>
      <c r="G153" s="1">
        <v>183</v>
      </c>
    </row>
    <row r="154" spans="1:7">
      <c r="A154" s="1" t="s">
        <v>1003</v>
      </c>
      <c r="B154" s="1">
        <v>2020</v>
      </c>
      <c r="C154" s="1" t="s">
        <v>338</v>
      </c>
      <c r="D154" s="1" t="s">
        <v>829</v>
      </c>
      <c r="E154" s="1" t="s">
        <v>340</v>
      </c>
      <c r="F154" s="1" t="s">
        <v>831</v>
      </c>
      <c r="G154" s="1">
        <v>39</v>
      </c>
    </row>
    <row r="155" spans="1:7">
      <c r="A155" s="1" t="s">
        <v>1003</v>
      </c>
      <c r="B155" s="1">
        <v>2020</v>
      </c>
      <c r="C155" s="1" t="s">
        <v>341</v>
      </c>
      <c r="D155" s="1" t="s">
        <v>832</v>
      </c>
      <c r="E155" s="1" t="s">
        <v>342</v>
      </c>
      <c r="F155" s="1" t="s">
        <v>832</v>
      </c>
      <c r="G155" s="1">
        <v>311</v>
      </c>
    </row>
    <row r="156" spans="1:7">
      <c r="A156" s="1" t="s">
        <v>1003</v>
      </c>
      <c r="B156" s="1">
        <v>2020</v>
      </c>
      <c r="C156" s="1" t="s">
        <v>343</v>
      </c>
      <c r="D156" s="1" t="s">
        <v>833</v>
      </c>
      <c r="E156" s="1" t="s">
        <v>344</v>
      </c>
      <c r="F156" s="1" t="s">
        <v>834</v>
      </c>
      <c r="G156" s="1">
        <v>140</v>
      </c>
    </row>
    <row r="157" spans="1:7">
      <c r="A157" s="1" t="s">
        <v>1003</v>
      </c>
      <c r="B157" s="1">
        <v>2020</v>
      </c>
      <c r="C157" s="1" t="s">
        <v>345</v>
      </c>
      <c r="D157" s="1" t="s">
        <v>835</v>
      </c>
      <c r="E157" s="1" t="s">
        <v>346</v>
      </c>
      <c r="F157" s="1" t="s">
        <v>836</v>
      </c>
      <c r="G157" s="1">
        <v>244</v>
      </c>
    </row>
    <row r="158" spans="1:7">
      <c r="A158" s="1" t="s">
        <v>1003</v>
      </c>
      <c r="B158" s="1">
        <v>2020</v>
      </c>
      <c r="C158" s="1" t="s">
        <v>347</v>
      </c>
      <c r="D158" s="1" t="s">
        <v>837</v>
      </c>
      <c r="E158" s="1" t="s">
        <v>348</v>
      </c>
      <c r="F158" s="1" t="s">
        <v>837</v>
      </c>
      <c r="G158" s="1">
        <v>504</v>
      </c>
    </row>
    <row r="159" spans="1:7">
      <c r="A159" s="1" t="s">
        <v>1003</v>
      </c>
      <c r="B159" s="1">
        <v>2020</v>
      </c>
      <c r="C159" s="1" t="s">
        <v>349</v>
      </c>
      <c r="D159" s="1" t="s">
        <v>838</v>
      </c>
      <c r="E159" s="1" t="s">
        <v>350</v>
      </c>
      <c r="F159" s="1" t="s">
        <v>839</v>
      </c>
      <c r="G159" s="1">
        <v>1</v>
      </c>
    </row>
    <row r="160" spans="1:7">
      <c r="A160" s="1" t="s">
        <v>1003</v>
      </c>
      <c r="B160" s="1">
        <v>2020</v>
      </c>
      <c r="C160" s="1" t="s">
        <v>353</v>
      </c>
      <c r="D160" s="1" t="s">
        <v>841</v>
      </c>
      <c r="E160" s="1" t="s">
        <v>354</v>
      </c>
      <c r="F160" s="1" t="s">
        <v>841</v>
      </c>
      <c r="G160" s="1">
        <v>437</v>
      </c>
    </row>
    <row r="161" spans="1:7">
      <c r="A161" s="1" t="s">
        <v>1003</v>
      </c>
      <c r="B161" s="1">
        <v>2020</v>
      </c>
      <c r="C161" s="1" t="s">
        <v>355</v>
      </c>
      <c r="D161" s="1" t="s">
        <v>842</v>
      </c>
      <c r="E161" s="1" t="s">
        <v>356</v>
      </c>
      <c r="F161" s="1" t="s">
        <v>842</v>
      </c>
      <c r="G161" s="1">
        <v>32</v>
      </c>
    </row>
    <row r="162" spans="1:7">
      <c r="A162" s="1" t="s">
        <v>1003</v>
      </c>
      <c r="B162" s="1">
        <v>2020</v>
      </c>
      <c r="C162" s="1" t="s">
        <v>357</v>
      </c>
      <c r="D162" s="1" t="s">
        <v>843</v>
      </c>
      <c r="E162" s="1" t="s">
        <v>359</v>
      </c>
      <c r="F162" s="1" t="s">
        <v>845</v>
      </c>
      <c r="G162" s="1">
        <v>33</v>
      </c>
    </row>
    <row r="163" spans="1:7">
      <c r="A163" s="1" t="s">
        <v>1003</v>
      </c>
      <c r="B163" s="1">
        <v>2020</v>
      </c>
      <c r="C163" s="1" t="s">
        <v>357</v>
      </c>
      <c r="D163" s="1" t="s">
        <v>843</v>
      </c>
      <c r="E163" s="1" t="s">
        <v>362</v>
      </c>
      <c r="F163" s="1" t="s">
        <v>848</v>
      </c>
      <c r="G163" s="1">
        <v>1</v>
      </c>
    </row>
    <row r="164" spans="1:7">
      <c r="A164" s="1" t="s">
        <v>1003</v>
      </c>
      <c r="B164" s="1">
        <v>2020</v>
      </c>
      <c r="C164" s="1" t="s">
        <v>357</v>
      </c>
      <c r="D164" s="1" t="s">
        <v>843</v>
      </c>
      <c r="E164" s="1" t="s">
        <v>363</v>
      </c>
      <c r="F164" s="1" t="s">
        <v>849</v>
      </c>
      <c r="G164" s="1">
        <v>2</v>
      </c>
    </row>
    <row r="165" spans="1:7">
      <c r="A165" s="1" t="s">
        <v>1003</v>
      </c>
      <c r="B165" s="1">
        <v>2020</v>
      </c>
      <c r="C165" s="1" t="s">
        <v>357</v>
      </c>
      <c r="D165" s="1" t="s">
        <v>843</v>
      </c>
      <c r="E165" s="1" t="s">
        <v>366</v>
      </c>
      <c r="F165" s="1" t="s">
        <v>852</v>
      </c>
      <c r="G165" s="1">
        <v>2</v>
      </c>
    </row>
    <row r="166" spans="1:7">
      <c r="A166" s="1" t="s">
        <v>1003</v>
      </c>
      <c r="B166" s="1">
        <v>2020</v>
      </c>
      <c r="C166" s="1" t="s">
        <v>357</v>
      </c>
      <c r="D166" s="1" t="s">
        <v>843</v>
      </c>
      <c r="E166" s="1" t="s">
        <v>368</v>
      </c>
      <c r="F166" s="1" t="s">
        <v>854</v>
      </c>
      <c r="G166" s="1">
        <v>19</v>
      </c>
    </row>
    <row r="167" spans="1:7">
      <c r="A167" s="1" t="s">
        <v>1003</v>
      </c>
      <c r="B167" s="1">
        <v>2020</v>
      </c>
      <c r="C167" s="1" t="s">
        <v>357</v>
      </c>
      <c r="D167" s="1" t="s">
        <v>843</v>
      </c>
      <c r="E167" s="1" t="s">
        <v>369</v>
      </c>
      <c r="F167" s="1" t="s">
        <v>855</v>
      </c>
      <c r="G167" s="1">
        <v>1</v>
      </c>
    </row>
    <row r="168" spans="1:7">
      <c r="A168" s="1" t="s">
        <v>1003</v>
      </c>
      <c r="B168" s="1">
        <v>2020</v>
      </c>
      <c r="C168" s="1" t="s">
        <v>357</v>
      </c>
      <c r="D168" s="1" t="s">
        <v>843</v>
      </c>
      <c r="E168" s="1" t="s">
        <v>373</v>
      </c>
      <c r="F168" s="1" t="s">
        <v>859</v>
      </c>
      <c r="G168" s="1">
        <v>3</v>
      </c>
    </row>
    <row r="169" spans="1:7">
      <c r="A169" s="1" t="s">
        <v>1003</v>
      </c>
      <c r="B169" s="1">
        <v>2020</v>
      </c>
      <c r="C169" s="1" t="s">
        <v>357</v>
      </c>
      <c r="D169" s="1" t="s">
        <v>843</v>
      </c>
      <c r="E169" s="1" t="s">
        <v>375</v>
      </c>
      <c r="F169" s="1" t="s">
        <v>861</v>
      </c>
      <c r="G169" s="1">
        <v>13</v>
      </c>
    </row>
    <row r="170" spans="1:7">
      <c r="A170" s="1" t="s">
        <v>1003</v>
      </c>
      <c r="B170" s="1">
        <v>2020</v>
      </c>
      <c r="C170" s="1" t="s">
        <v>378</v>
      </c>
      <c r="D170" s="1" t="s">
        <v>864</v>
      </c>
      <c r="E170" s="1" t="s">
        <v>1004</v>
      </c>
      <c r="F170" s="1" t="s">
        <v>1005</v>
      </c>
      <c r="G170" s="1">
        <v>1</v>
      </c>
    </row>
    <row r="171" spans="1:7">
      <c r="A171" s="1" t="s">
        <v>1003</v>
      </c>
      <c r="B171" s="1">
        <v>2020</v>
      </c>
      <c r="C171" s="1" t="s">
        <v>381</v>
      </c>
      <c r="D171" s="1" t="s">
        <v>867</v>
      </c>
      <c r="E171" s="1" t="s">
        <v>382</v>
      </c>
      <c r="F171" s="1" t="s">
        <v>868</v>
      </c>
      <c r="G171" s="1">
        <v>830</v>
      </c>
    </row>
    <row r="172" spans="1:7">
      <c r="A172" s="1" t="s">
        <v>1003</v>
      </c>
      <c r="B172" s="1">
        <v>2020</v>
      </c>
      <c r="C172" s="1" t="s">
        <v>383</v>
      </c>
      <c r="D172" s="1" t="s">
        <v>869</v>
      </c>
      <c r="E172" s="1" t="s">
        <v>384</v>
      </c>
      <c r="F172" s="1" t="s">
        <v>870</v>
      </c>
      <c r="G172" s="1">
        <v>6</v>
      </c>
    </row>
    <row r="173" spans="1:7">
      <c r="A173" s="1" t="s">
        <v>1003</v>
      </c>
      <c r="B173" s="1">
        <v>2020</v>
      </c>
      <c r="C173" s="1" t="s">
        <v>385</v>
      </c>
      <c r="D173" s="1" t="s">
        <v>871</v>
      </c>
      <c r="E173" s="1" t="s">
        <v>386</v>
      </c>
      <c r="F173" s="1" t="s">
        <v>871</v>
      </c>
      <c r="G173" s="1">
        <v>13</v>
      </c>
    </row>
    <row r="174" spans="1:7">
      <c r="A174" s="1" t="s">
        <v>1003</v>
      </c>
      <c r="B174" s="1">
        <v>2020</v>
      </c>
      <c r="C174" s="1" t="s">
        <v>387</v>
      </c>
      <c r="D174" s="1" t="s">
        <v>872</v>
      </c>
      <c r="E174" s="1" t="s">
        <v>388</v>
      </c>
      <c r="F174" s="1" t="s">
        <v>873</v>
      </c>
      <c r="G174" s="1">
        <v>6</v>
      </c>
    </row>
    <row r="175" spans="1:7">
      <c r="A175" s="1" t="s">
        <v>1003</v>
      </c>
      <c r="B175" s="1">
        <v>2020</v>
      </c>
      <c r="C175" s="1" t="s">
        <v>395</v>
      </c>
      <c r="D175" s="1" t="s">
        <v>878</v>
      </c>
      <c r="E175" s="1" t="s">
        <v>396</v>
      </c>
      <c r="F175" s="1" t="s">
        <v>878</v>
      </c>
      <c r="G175" s="1">
        <v>15</v>
      </c>
    </row>
    <row r="176" spans="1:7">
      <c r="A176" s="1" t="s">
        <v>1003</v>
      </c>
      <c r="B176" s="1">
        <v>2020</v>
      </c>
      <c r="C176" s="1" t="s">
        <v>397</v>
      </c>
      <c r="D176" s="1" t="s">
        <v>879</v>
      </c>
      <c r="E176" s="1" t="s">
        <v>398</v>
      </c>
      <c r="F176" s="1" t="s">
        <v>880</v>
      </c>
      <c r="G176" s="1">
        <v>176</v>
      </c>
    </row>
    <row r="177" spans="1:7">
      <c r="A177" s="1" t="s">
        <v>1003</v>
      </c>
      <c r="B177" s="1">
        <v>2020</v>
      </c>
      <c r="C177" s="1" t="s">
        <v>397</v>
      </c>
      <c r="D177" s="1" t="s">
        <v>879</v>
      </c>
      <c r="E177" s="1" t="s">
        <v>399</v>
      </c>
      <c r="F177" s="1" t="s">
        <v>881</v>
      </c>
      <c r="G177" s="1">
        <v>84</v>
      </c>
    </row>
    <row r="178" spans="1:7">
      <c r="A178" s="1" t="s">
        <v>1003</v>
      </c>
      <c r="B178" s="1">
        <v>2020</v>
      </c>
      <c r="C178" s="1" t="s">
        <v>397</v>
      </c>
      <c r="D178" s="1" t="s">
        <v>879</v>
      </c>
      <c r="E178" s="1" t="s">
        <v>400</v>
      </c>
      <c r="F178" s="1" t="s">
        <v>882</v>
      </c>
      <c r="G178" s="1">
        <v>8383</v>
      </c>
    </row>
    <row r="179" spans="1:7">
      <c r="A179" s="1" t="s">
        <v>1003</v>
      </c>
      <c r="B179" s="1">
        <v>2020</v>
      </c>
      <c r="C179" s="1" t="s">
        <v>397</v>
      </c>
      <c r="D179" s="1" t="s">
        <v>879</v>
      </c>
      <c r="E179" s="1" t="s">
        <v>402</v>
      </c>
      <c r="F179" s="1" t="s">
        <v>884</v>
      </c>
      <c r="G179" s="1">
        <v>265</v>
      </c>
    </row>
    <row r="180" spans="1:7">
      <c r="A180" s="1" t="s">
        <v>1003</v>
      </c>
      <c r="B180" s="1">
        <v>2020</v>
      </c>
      <c r="C180" s="1" t="s">
        <v>397</v>
      </c>
      <c r="D180" s="1" t="s">
        <v>879</v>
      </c>
      <c r="E180" s="1" t="s">
        <v>403</v>
      </c>
      <c r="F180" s="1" t="s">
        <v>885</v>
      </c>
      <c r="G180" s="1">
        <v>21</v>
      </c>
    </row>
    <row r="181" spans="1:7">
      <c r="A181" s="1" t="s">
        <v>1003</v>
      </c>
      <c r="B181" s="1">
        <v>2020</v>
      </c>
      <c r="C181" s="1" t="s">
        <v>397</v>
      </c>
      <c r="D181" s="1" t="s">
        <v>879</v>
      </c>
      <c r="E181" s="1" t="s">
        <v>404</v>
      </c>
      <c r="F181" s="1" t="s">
        <v>886</v>
      </c>
      <c r="G181" s="1">
        <v>46</v>
      </c>
    </row>
    <row r="182" spans="1:7">
      <c r="A182" s="1" t="s">
        <v>1003</v>
      </c>
      <c r="B182" s="1">
        <v>2020</v>
      </c>
      <c r="C182" s="1" t="s">
        <v>397</v>
      </c>
      <c r="D182" s="1" t="s">
        <v>879</v>
      </c>
      <c r="E182" s="1" t="s">
        <v>405</v>
      </c>
      <c r="F182" s="1" t="s">
        <v>884</v>
      </c>
      <c r="G182" s="1">
        <v>40</v>
      </c>
    </row>
    <row r="183" spans="1:7">
      <c r="A183" s="1" t="s">
        <v>1003</v>
      </c>
      <c r="B183" s="1">
        <v>2020</v>
      </c>
      <c r="C183" s="1" t="s">
        <v>397</v>
      </c>
      <c r="D183" s="1" t="s">
        <v>879</v>
      </c>
      <c r="E183" s="1" t="s">
        <v>406</v>
      </c>
      <c r="F183" s="1" t="s">
        <v>887</v>
      </c>
      <c r="G183" s="1">
        <v>96</v>
      </c>
    </row>
    <row r="184" spans="1:7">
      <c r="A184" s="1" t="s">
        <v>1003</v>
      </c>
      <c r="B184" s="1">
        <v>2020</v>
      </c>
      <c r="C184" s="1" t="s">
        <v>397</v>
      </c>
      <c r="D184" s="1" t="s">
        <v>879</v>
      </c>
      <c r="E184" s="1" t="s">
        <v>407</v>
      </c>
      <c r="F184" s="1" t="s">
        <v>888</v>
      </c>
      <c r="G184" s="1">
        <v>14</v>
      </c>
    </row>
    <row r="185" spans="1:7">
      <c r="A185" s="1" t="s">
        <v>1003</v>
      </c>
      <c r="B185" s="1">
        <v>2020</v>
      </c>
      <c r="C185" s="1" t="s">
        <v>397</v>
      </c>
      <c r="D185" s="1" t="s">
        <v>879</v>
      </c>
      <c r="E185" s="1" t="s">
        <v>409</v>
      </c>
      <c r="F185" s="1" t="s">
        <v>884</v>
      </c>
      <c r="G185" s="1">
        <v>65</v>
      </c>
    </row>
    <row r="186" spans="1:7">
      <c r="A186" s="1" t="s">
        <v>1003</v>
      </c>
      <c r="B186" s="1">
        <v>2020</v>
      </c>
      <c r="C186" s="1" t="s">
        <v>397</v>
      </c>
      <c r="D186" s="1" t="s">
        <v>879</v>
      </c>
      <c r="E186" s="1" t="s">
        <v>410</v>
      </c>
      <c r="F186" s="1" t="s">
        <v>890</v>
      </c>
      <c r="G186" s="1">
        <v>25</v>
      </c>
    </row>
    <row r="187" spans="1:7">
      <c r="A187" s="1" t="s">
        <v>1003</v>
      </c>
      <c r="B187" s="1">
        <v>2020</v>
      </c>
      <c r="C187" s="1" t="s">
        <v>397</v>
      </c>
      <c r="D187" s="1" t="s">
        <v>879</v>
      </c>
      <c r="E187" s="1" t="s">
        <v>411</v>
      </c>
      <c r="F187" s="1" t="s">
        <v>891</v>
      </c>
      <c r="G187" s="1">
        <v>250</v>
      </c>
    </row>
    <row r="188" spans="1:7">
      <c r="A188" s="1" t="s">
        <v>1003</v>
      </c>
      <c r="B188" s="1">
        <v>2020</v>
      </c>
      <c r="C188" s="1" t="s">
        <v>397</v>
      </c>
      <c r="D188" s="1" t="s">
        <v>879</v>
      </c>
      <c r="E188" s="1" t="s">
        <v>412</v>
      </c>
      <c r="F188" s="1" t="s">
        <v>892</v>
      </c>
      <c r="G188" s="1">
        <v>73</v>
      </c>
    </row>
    <row r="189" spans="1:7">
      <c r="A189" s="1" t="s">
        <v>1003</v>
      </c>
      <c r="B189" s="1">
        <v>2020</v>
      </c>
      <c r="C189" s="1" t="s">
        <v>397</v>
      </c>
      <c r="D189" s="1" t="s">
        <v>879</v>
      </c>
      <c r="E189" s="1" t="s">
        <v>413</v>
      </c>
      <c r="F189" s="1" t="s">
        <v>893</v>
      </c>
      <c r="G189" s="1">
        <v>13</v>
      </c>
    </row>
    <row r="190" spans="1:7">
      <c r="A190" s="1" t="s">
        <v>1003</v>
      </c>
      <c r="B190" s="1">
        <v>2020</v>
      </c>
      <c r="C190" s="1" t="s">
        <v>397</v>
      </c>
      <c r="D190" s="1" t="s">
        <v>879</v>
      </c>
      <c r="E190" s="1" t="s">
        <v>414</v>
      </c>
      <c r="F190" s="1" t="s">
        <v>894</v>
      </c>
      <c r="G190" s="1">
        <v>142</v>
      </c>
    </row>
    <row r="191" spans="1:7">
      <c r="A191" s="1" t="s">
        <v>1003</v>
      </c>
      <c r="B191" s="1">
        <v>2020</v>
      </c>
      <c r="C191" s="1" t="s">
        <v>397</v>
      </c>
      <c r="D191" s="1" t="s">
        <v>879</v>
      </c>
      <c r="E191" s="1" t="s">
        <v>415</v>
      </c>
      <c r="F191" s="1" t="s">
        <v>886</v>
      </c>
      <c r="G191" s="1">
        <v>35</v>
      </c>
    </row>
    <row r="192" spans="1:7">
      <c r="A192" s="1" t="s">
        <v>1003</v>
      </c>
      <c r="B192" s="1">
        <v>2020</v>
      </c>
      <c r="C192" s="1" t="s">
        <v>397</v>
      </c>
      <c r="D192" s="1" t="s">
        <v>879</v>
      </c>
      <c r="E192" s="1" t="s">
        <v>416</v>
      </c>
      <c r="F192" s="1" t="s">
        <v>880</v>
      </c>
      <c r="G192" s="1">
        <v>177</v>
      </c>
    </row>
    <row r="193" spans="1:7">
      <c r="A193" s="1" t="s">
        <v>1003</v>
      </c>
      <c r="B193" s="1">
        <v>2020</v>
      </c>
      <c r="C193" s="1" t="s">
        <v>397</v>
      </c>
      <c r="D193" s="1" t="s">
        <v>879</v>
      </c>
      <c r="E193" s="1" t="s">
        <v>417</v>
      </c>
      <c r="F193" s="1" t="s">
        <v>895</v>
      </c>
      <c r="G193" s="1">
        <v>156</v>
      </c>
    </row>
    <row r="194" spans="1:7">
      <c r="A194" s="1" t="s">
        <v>1003</v>
      </c>
      <c r="B194" s="1">
        <v>2020</v>
      </c>
      <c r="C194" s="1" t="s">
        <v>397</v>
      </c>
      <c r="D194" s="1" t="s">
        <v>879</v>
      </c>
      <c r="E194" s="1" t="s">
        <v>418</v>
      </c>
      <c r="F194" s="1" t="s">
        <v>896</v>
      </c>
      <c r="G194" s="1">
        <v>580</v>
      </c>
    </row>
    <row r="195" spans="1:7">
      <c r="A195" s="1" t="s">
        <v>1003</v>
      </c>
      <c r="B195" s="1">
        <v>2020</v>
      </c>
      <c r="C195" s="1" t="s">
        <v>397</v>
      </c>
      <c r="D195" s="1" t="s">
        <v>879</v>
      </c>
      <c r="E195" s="1" t="s">
        <v>419</v>
      </c>
      <c r="F195" s="1" t="s">
        <v>897</v>
      </c>
      <c r="G195" s="1">
        <v>4</v>
      </c>
    </row>
    <row r="196" spans="1:7">
      <c r="A196" s="1" t="s">
        <v>1003</v>
      </c>
      <c r="B196" s="1">
        <v>2020</v>
      </c>
      <c r="C196" s="1" t="s">
        <v>397</v>
      </c>
      <c r="D196" s="1" t="s">
        <v>879</v>
      </c>
      <c r="E196" s="1" t="s">
        <v>420</v>
      </c>
      <c r="F196" s="1" t="s">
        <v>884</v>
      </c>
      <c r="G196" s="1">
        <v>8</v>
      </c>
    </row>
    <row r="197" spans="1:7">
      <c r="A197" s="1" t="s">
        <v>1003</v>
      </c>
      <c r="B197" s="1">
        <v>2020</v>
      </c>
      <c r="C197" s="1" t="s">
        <v>421</v>
      </c>
      <c r="D197" s="1" t="s">
        <v>898</v>
      </c>
      <c r="E197" s="1" t="s">
        <v>422</v>
      </c>
      <c r="F197" s="1" t="s">
        <v>899</v>
      </c>
      <c r="G197" s="1">
        <v>18</v>
      </c>
    </row>
    <row r="198" spans="1:7">
      <c r="A198" s="1" t="s">
        <v>1003</v>
      </c>
      <c r="B198" s="1">
        <v>2020</v>
      </c>
      <c r="C198" s="1" t="s">
        <v>425</v>
      </c>
      <c r="D198" s="1" t="s">
        <v>902</v>
      </c>
      <c r="E198" s="1" t="s">
        <v>426</v>
      </c>
      <c r="F198" s="1" t="s">
        <v>903</v>
      </c>
      <c r="G198" s="1">
        <v>9</v>
      </c>
    </row>
    <row r="199" spans="1:7">
      <c r="A199" s="1" t="s">
        <v>1003</v>
      </c>
      <c r="B199" s="1">
        <v>2020</v>
      </c>
      <c r="C199" s="1" t="s">
        <v>427</v>
      </c>
      <c r="D199" s="1" t="s">
        <v>904</v>
      </c>
      <c r="E199" s="1" t="s">
        <v>428</v>
      </c>
      <c r="F199" s="1" t="s">
        <v>905</v>
      </c>
      <c r="G199" s="1">
        <v>1</v>
      </c>
    </row>
    <row r="200" spans="1:7">
      <c r="A200" s="1" t="s">
        <v>1003</v>
      </c>
      <c r="B200" s="1">
        <v>2020</v>
      </c>
      <c r="C200" s="1" t="s">
        <v>429</v>
      </c>
      <c r="D200" s="1" t="s">
        <v>906</v>
      </c>
      <c r="E200" s="1" t="s">
        <v>430</v>
      </c>
      <c r="F200" s="1" t="s">
        <v>907</v>
      </c>
      <c r="G200" s="1">
        <v>2</v>
      </c>
    </row>
    <row r="201" spans="1:7">
      <c r="A201" s="1" t="s">
        <v>1003</v>
      </c>
      <c r="B201" s="1">
        <v>2020</v>
      </c>
      <c r="C201" s="1" t="s">
        <v>431</v>
      </c>
      <c r="D201" s="1" t="s">
        <v>908</v>
      </c>
      <c r="E201" s="1" t="s">
        <v>432</v>
      </c>
      <c r="F201" s="1" t="s">
        <v>909</v>
      </c>
      <c r="G201" s="1">
        <v>2</v>
      </c>
    </row>
    <row r="202" spans="1:7">
      <c r="A202" s="1" t="s">
        <v>1003</v>
      </c>
      <c r="B202" s="1">
        <v>2020</v>
      </c>
      <c r="C202" s="1" t="s">
        <v>435</v>
      </c>
      <c r="D202" s="1" t="s">
        <v>912</v>
      </c>
      <c r="E202" s="1" t="s">
        <v>436</v>
      </c>
      <c r="F202" s="1" t="s">
        <v>913</v>
      </c>
      <c r="G202" s="1">
        <v>1</v>
      </c>
    </row>
    <row r="203" spans="1:7">
      <c r="A203" s="1" t="s">
        <v>1003</v>
      </c>
      <c r="B203" s="1">
        <v>2020</v>
      </c>
      <c r="C203" s="1" t="s">
        <v>437</v>
      </c>
      <c r="D203" s="1" t="s">
        <v>914</v>
      </c>
      <c r="E203" s="1" t="s">
        <v>438</v>
      </c>
      <c r="F203" s="1" t="s">
        <v>915</v>
      </c>
      <c r="G203" s="1">
        <v>495</v>
      </c>
    </row>
    <row r="204" spans="1:7">
      <c r="A204" s="1" t="s">
        <v>1003</v>
      </c>
      <c r="B204" s="1">
        <v>2020</v>
      </c>
      <c r="C204" s="1" t="s">
        <v>439</v>
      </c>
      <c r="D204" s="1" t="s">
        <v>916</v>
      </c>
      <c r="E204" s="1" t="s">
        <v>440</v>
      </c>
      <c r="F204" s="1" t="s">
        <v>917</v>
      </c>
      <c r="G204" s="1">
        <v>33549</v>
      </c>
    </row>
    <row r="205" spans="1:7">
      <c r="A205" s="1" t="s">
        <v>1003</v>
      </c>
      <c r="B205" s="1">
        <v>2020</v>
      </c>
      <c r="C205" s="1" t="s">
        <v>441</v>
      </c>
      <c r="D205" s="1" t="s">
        <v>918</v>
      </c>
      <c r="E205" s="1" t="s">
        <v>442</v>
      </c>
      <c r="F205" s="1" t="s">
        <v>919</v>
      </c>
      <c r="G205" s="1">
        <v>6567</v>
      </c>
    </row>
    <row r="206" spans="1:7">
      <c r="A206" s="1" t="s">
        <v>1003</v>
      </c>
      <c r="B206" s="1">
        <v>2020</v>
      </c>
      <c r="C206" s="1" t="s">
        <v>443</v>
      </c>
      <c r="D206" s="1" t="s">
        <v>920</v>
      </c>
      <c r="E206" s="1" t="s">
        <v>444</v>
      </c>
      <c r="F206" s="1" t="s">
        <v>921</v>
      </c>
      <c r="G206" s="1">
        <v>3614</v>
      </c>
    </row>
    <row r="207" spans="1:7">
      <c r="A207" s="1" t="s">
        <v>1003</v>
      </c>
      <c r="B207" s="1">
        <v>2020</v>
      </c>
      <c r="C207" s="1" t="s">
        <v>443</v>
      </c>
      <c r="D207" s="1" t="s">
        <v>920</v>
      </c>
      <c r="E207" s="1" t="s">
        <v>445</v>
      </c>
      <c r="F207" s="1" t="s">
        <v>922</v>
      </c>
      <c r="G207" s="1">
        <v>4934</v>
      </c>
    </row>
    <row r="208" spans="1:7">
      <c r="A208" s="1" t="s">
        <v>1003</v>
      </c>
      <c r="B208" s="1">
        <v>2020</v>
      </c>
      <c r="C208" s="1" t="s">
        <v>446</v>
      </c>
      <c r="D208" s="1" t="s">
        <v>923</v>
      </c>
      <c r="E208" s="1" t="s">
        <v>447</v>
      </c>
      <c r="F208" s="1" t="s">
        <v>923</v>
      </c>
      <c r="G208" s="1">
        <v>3333</v>
      </c>
    </row>
    <row r="209" spans="1:7">
      <c r="A209" s="1" t="s">
        <v>1003</v>
      </c>
      <c r="B209" s="1">
        <v>2020</v>
      </c>
      <c r="C209" s="1" t="s">
        <v>452</v>
      </c>
      <c r="D209" s="1" t="s">
        <v>927</v>
      </c>
      <c r="E209" s="1" t="s">
        <v>453</v>
      </c>
      <c r="F209" s="1" t="s">
        <v>928</v>
      </c>
      <c r="G209" s="1">
        <v>1</v>
      </c>
    </row>
    <row r="210" spans="1:7">
      <c r="A210" s="1" t="s">
        <v>1003</v>
      </c>
      <c r="B210" s="1">
        <v>2020</v>
      </c>
      <c r="C210" s="1" t="s">
        <v>454</v>
      </c>
      <c r="D210" s="1" t="s">
        <v>929</v>
      </c>
      <c r="E210" s="1" t="s">
        <v>455</v>
      </c>
      <c r="F210" s="1" t="s">
        <v>930</v>
      </c>
      <c r="G210" s="1">
        <v>84</v>
      </c>
    </row>
    <row r="211" spans="1:7">
      <c r="A211" s="1" t="s">
        <v>1003</v>
      </c>
      <c r="B211" s="1">
        <v>2020</v>
      </c>
      <c r="C211" s="1" t="s">
        <v>456</v>
      </c>
      <c r="D211" s="1" t="s">
        <v>931</v>
      </c>
      <c r="E211" s="1" t="s">
        <v>457</v>
      </c>
      <c r="F211" s="1" t="s">
        <v>932</v>
      </c>
      <c r="G211" s="1">
        <v>26</v>
      </c>
    </row>
    <row r="212" spans="1:7">
      <c r="A212" s="1" t="s">
        <v>1003</v>
      </c>
      <c r="B212" s="1">
        <v>2020</v>
      </c>
      <c r="C212" s="1" t="s">
        <v>459</v>
      </c>
      <c r="D212" s="1" t="s">
        <v>934</v>
      </c>
      <c r="E212" s="1" t="s">
        <v>460</v>
      </c>
      <c r="F212" s="1" t="s">
        <v>934</v>
      </c>
      <c r="G212" s="1">
        <v>35</v>
      </c>
    </row>
    <row r="213" spans="1:7">
      <c r="A213" s="1" t="s">
        <v>1003</v>
      </c>
      <c r="B213" s="1">
        <v>2020</v>
      </c>
      <c r="C213" s="1" t="s">
        <v>461</v>
      </c>
      <c r="D213" s="1" t="s">
        <v>935</v>
      </c>
      <c r="E213" s="1" t="s">
        <v>462</v>
      </c>
      <c r="F213" s="1" t="s">
        <v>936</v>
      </c>
      <c r="G213" s="1">
        <v>2</v>
      </c>
    </row>
    <row r="214" spans="1:7">
      <c r="A214" s="1" t="s">
        <v>1003</v>
      </c>
      <c r="B214" s="1">
        <v>2020</v>
      </c>
      <c r="C214" s="1" t="s">
        <v>463</v>
      </c>
      <c r="D214" s="1" t="s">
        <v>937</v>
      </c>
      <c r="E214" s="1" t="s">
        <v>464</v>
      </c>
      <c r="F214" s="1" t="s">
        <v>937</v>
      </c>
      <c r="G214" s="1">
        <v>56</v>
      </c>
    </row>
    <row r="215" spans="1:7">
      <c r="A215" s="1" t="s">
        <v>1003</v>
      </c>
      <c r="B215" s="1">
        <v>2020</v>
      </c>
      <c r="C215" s="1" t="s">
        <v>469</v>
      </c>
      <c r="D215" s="1" t="s">
        <v>941</v>
      </c>
      <c r="E215" s="1" t="s">
        <v>470</v>
      </c>
      <c r="F215" s="1" t="s">
        <v>942</v>
      </c>
      <c r="G215" s="1">
        <v>1340</v>
      </c>
    </row>
    <row r="216" spans="1:7">
      <c r="A216" s="1" t="s">
        <v>1003</v>
      </c>
      <c r="B216" s="1">
        <v>2020</v>
      </c>
      <c r="C216" s="1" t="s">
        <v>471</v>
      </c>
      <c r="D216" s="1" t="s">
        <v>943</v>
      </c>
      <c r="E216" s="1" t="s">
        <v>472</v>
      </c>
      <c r="F216" s="1" t="s">
        <v>943</v>
      </c>
      <c r="G216" s="1">
        <v>176</v>
      </c>
    </row>
    <row r="217" spans="1:7">
      <c r="A217" s="1" t="s">
        <v>1003</v>
      </c>
      <c r="B217" s="1">
        <v>2020</v>
      </c>
      <c r="C217" s="1" t="s">
        <v>475</v>
      </c>
      <c r="D217" s="1" t="s">
        <v>945</v>
      </c>
      <c r="E217" s="1" t="s">
        <v>476</v>
      </c>
      <c r="F217" s="1" t="s">
        <v>946</v>
      </c>
      <c r="G217" s="1">
        <v>2</v>
      </c>
    </row>
    <row r="218" spans="1:7">
      <c r="A218" s="1" t="s">
        <v>1003</v>
      </c>
      <c r="B218" s="1">
        <v>2020</v>
      </c>
      <c r="C218" s="1" t="s">
        <v>517</v>
      </c>
      <c r="D218" s="1" t="s">
        <v>979</v>
      </c>
      <c r="E218" s="1" t="s">
        <v>518</v>
      </c>
      <c r="F218" s="1" t="s">
        <v>980</v>
      </c>
      <c r="G218" s="1">
        <v>12</v>
      </c>
    </row>
    <row r="219" spans="1:7">
      <c r="A219" s="1" t="s">
        <v>1003</v>
      </c>
      <c r="B219" s="1">
        <v>2020</v>
      </c>
      <c r="C219" s="1" t="s">
        <v>519</v>
      </c>
      <c r="D219" s="1" t="s">
        <v>981</v>
      </c>
      <c r="E219" s="1" t="s">
        <v>520</v>
      </c>
      <c r="F219" s="1" t="s">
        <v>982</v>
      </c>
      <c r="G219" s="1">
        <v>60</v>
      </c>
    </row>
    <row r="220" spans="1:7">
      <c r="A220" s="1" t="s">
        <v>1003</v>
      </c>
      <c r="B220" s="1">
        <v>2020</v>
      </c>
      <c r="C220" s="1" t="s">
        <v>521</v>
      </c>
      <c r="D220" s="1" t="s">
        <v>983</v>
      </c>
      <c r="E220" s="1" t="s">
        <v>522</v>
      </c>
      <c r="F220" s="1" t="s">
        <v>984</v>
      </c>
      <c r="G220" s="1">
        <v>2530</v>
      </c>
    </row>
    <row r="221" spans="1:7">
      <c r="G221">
        <f>SUM(G2:G220)</f>
        <v>142868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/>
  <cols>
    <col min="1" max="1" width="7.42578125" bestFit="1" customWidth="1"/>
    <col min="2" max="2" width="5" bestFit="1" customWidth="1"/>
    <col min="3" max="3" width="9.5703125" bestFit="1" customWidth="1"/>
    <col min="4" max="4" width="82.7109375" bestFit="1" customWidth="1"/>
    <col min="5" max="5" width="8.28515625" bestFit="1" customWidth="1"/>
    <col min="6" max="6" width="64.42578125" bestFit="1" customWidth="1"/>
    <col min="7" max="7" width="7" bestFit="1" customWidth="1"/>
  </cols>
  <sheetData>
    <row r="1" spans="1:7">
      <c r="A1" s="3" t="s">
        <v>998</v>
      </c>
      <c r="B1" s="3" t="s">
        <v>999</v>
      </c>
      <c r="C1" s="3" t="s">
        <v>1000</v>
      </c>
      <c r="D1" s="3" t="s">
        <v>990</v>
      </c>
      <c r="E1" s="3" t="s">
        <v>1001</v>
      </c>
      <c r="F1" s="3" t="s">
        <v>1002</v>
      </c>
      <c r="G1" s="3" t="s">
        <v>993</v>
      </c>
    </row>
    <row r="2" spans="1:7">
      <c r="A2" s="1" t="s">
        <v>1003</v>
      </c>
      <c r="B2" s="1">
        <v>2020</v>
      </c>
      <c r="C2" s="1" t="s">
        <v>1</v>
      </c>
      <c r="D2" s="1" t="s">
        <v>529</v>
      </c>
      <c r="E2" s="1" t="s">
        <v>3</v>
      </c>
      <c r="F2" s="1" t="s">
        <v>531</v>
      </c>
      <c r="G2" s="1">
        <v>27</v>
      </c>
    </row>
    <row r="3" spans="1:7">
      <c r="A3" s="1" t="s">
        <v>1003</v>
      </c>
      <c r="B3" s="1">
        <v>2020</v>
      </c>
      <c r="C3" s="1" t="s">
        <v>1</v>
      </c>
      <c r="D3" s="1" t="s">
        <v>529</v>
      </c>
      <c r="E3" s="1" t="s">
        <v>4</v>
      </c>
      <c r="F3" s="1" t="s">
        <v>532</v>
      </c>
      <c r="G3" s="1">
        <v>1</v>
      </c>
    </row>
    <row r="4" spans="1:7">
      <c r="A4" s="1" t="s">
        <v>1003</v>
      </c>
      <c r="B4" s="1">
        <v>2020</v>
      </c>
      <c r="C4" s="1" t="s">
        <v>1</v>
      </c>
      <c r="D4" s="1" t="s">
        <v>529</v>
      </c>
      <c r="E4" s="1" t="s">
        <v>5</v>
      </c>
      <c r="F4" s="1" t="s">
        <v>533</v>
      </c>
      <c r="G4" s="1">
        <v>4</v>
      </c>
    </row>
    <row r="5" spans="1:7">
      <c r="A5" s="1" t="s">
        <v>1003</v>
      </c>
      <c r="B5" s="1">
        <v>2020</v>
      </c>
      <c r="C5" s="1" t="s">
        <v>1</v>
      </c>
      <c r="D5" s="1" t="s">
        <v>529</v>
      </c>
      <c r="E5" s="1" t="s">
        <v>6</v>
      </c>
      <c r="F5" s="1" t="s">
        <v>534</v>
      </c>
      <c r="G5" s="1">
        <v>4</v>
      </c>
    </row>
    <row r="6" spans="1:7">
      <c r="A6" s="1" t="s">
        <v>1003</v>
      </c>
      <c r="B6" s="1">
        <v>2020</v>
      </c>
      <c r="C6" s="1" t="s">
        <v>1</v>
      </c>
      <c r="D6" s="1" t="s">
        <v>529</v>
      </c>
      <c r="E6" s="1" t="s">
        <v>8</v>
      </c>
      <c r="F6" s="1" t="s">
        <v>536</v>
      </c>
      <c r="G6" s="1">
        <v>2</v>
      </c>
    </row>
    <row r="7" spans="1:7">
      <c r="A7" s="1" t="s">
        <v>1003</v>
      </c>
      <c r="B7" s="1">
        <v>2020</v>
      </c>
      <c r="C7" s="1" t="s">
        <v>1</v>
      </c>
      <c r="D7" s="1" t="s">
        <v>529</v>
      </c>
      <c r="E7" s="1" t="s">
        <v>9</v>
      </c>
      <c r="F7" s="1" t="s">
        <v>537</v>
      </c>
      <c r="G7" s="1">
        <v>2</v>
      </c>
    </row>
    <row r="8" spans="1:7">
      <c r="A8" s="1" t="s">
        <v>1003</v>
      </c>
      <c r="B8" s="1">
        <v>2020</v>
      </c>
      <c r="C8" s="1" t="s">
        <v>11</v>
      </c>
      <c r="D8" s="1" t="s">
        <v>539</v>
      </c>
      <c r="E8" s="1" t="s">
        <v>12</v>
      </c>
      <c r="F8" s="1" t="s">
        <v>540</v>
      </c>
      <c r="G8" s="1">
        <v>3617</v>
      </c>
    </row>
    <row r="9" spans="1:7">
      <c r="A9" s="1" t="s">
        <v>1003</v>
      </c>
      <c r="B9" s="1">
        <v>2020</v>
      </c>
      <c r="C9" s="1" t="s">
        <v>11</v>
      </c>
      <c r="D9" s="1" t="s">
        <v>539</v>
      </c>
      <c r="E9" s="1" t="s">
        <v>13</v>
      </c>
      <c r="F9" s="1" t="s">
        <v>541</v>
      </c>
      <c r="G9" s="1">
        <v>3805</v>
      </c>
    </row>
    <row r="10" spans="1:7">
      <c r="A10" s="1" t="s">
        <v>1003</v>
      </c>
      <c r="B10" s="1">
        <v>2020</v>
      </c>
      <c r="C10" s="1" t="s">
        <v>14</v>
      </c>
      <c r="D10" s="1" t="s">
        <v>542</v>
      </c>
      <c r="E10" s="1" t="s">
        <v>15</v>
      </c>
      <c r="F10" s="1" t="s">
        <v>543</v>
      </c>
      <c r="G10" s="1">
        <v>8</v>
      </c>
    </row>
    <row r="11" spans="1:7">
      <c r="A11" s="1" t="s">
        <v>1003</v>
      </c>
      <c r="B11" s="1">
        <v>2020</v>
      </c>
      <c r="C11" s="1" t="s">
        <v>16</v>
      </c>
      <c r="D11" s="1" t="s">
        <v>544</v>
      </c>
      <c r="E11" s="1" t="s">
        <v>17</v>
      </c>
      <c r="F11" s="1" t="s">
        <v>545</v>
      </c>
      <c r="G11" s="1">
        <v>1220</v>
      </c>
    </row>
    <row r="12" spans="1:7">
      <c r="A12" s="1" t="s">
        <v>1003</v>
      </c>
      <c r="B12" s="1">
        <v>2020</v>
      </c>
      <c r="C12" s="1" t="s">
        <v>18</v>
      </c>
      <c r="D12" s="1" t="s">
        <v>546</v>
      </c>
      <c r="E12" s="1" t="s">
        <v>20</v>
      </c>
      <c r="F12" s="1" t="s">
        <v>548</v>
      </c>
      <c r="G12" s="1">
        <v>15300</v>
      </c>
    </row>
    <row r="13" spans="1:7">
      <c r="A13" s="1" t="s">
        <v>1003</v>
      </c>
      <c r="B13" s="1">
        <v>2020</v>
      </c>
      <c r="C13" s="1" t="s">
        <v>21</v>
      </c>
      <c r="D13" s="1" t="s">
        <v>549</v>
      </c>
      <c r="E13" s="1" t="s">
        <v>22</v>
      </c>
      <c r="F13" s="1" t="s">
        <v>550</v>
      </c>
      <c r="G13" s="1">
        <v>49</v>
      </c>
    </row>
    <row r="14" spans="1:7">
      <c r="A14" s="1" t="s">
        <v>1003</v>
      </c>
      <c r="B14" s="1">
        <v>2020</v>
      </c>
      <c r="C14" s="1" t="s">
        <v>23</v>
      </c>
      <c r="D14" s="1" t="s">
        <v>551</v>
      </c>
      <c r="E14" s="1" t="s">
        <v>24</v>
      </c>
      <c r="F14" s="1" t="s">
        <v>552</v>
      </c>
      <c r="G14" s="1">
        <v>23</v>
      </c>
    </row>
    <row r="15" spans="1:7">
      <c r="A15" s="1" t="s">
        <v>1003</v>
      </c>
      <c r="B15" s="1">
        <v>2020</v>
      </c>
      <c r="C15" s="1" t="s">
        <v>23</v>
      </c>
      <c r="D15" s="1" t="s">
        <v>551</v>
      </c>
      <c r="E15" s="1" t="s">
        <v>25</v>
      </c>
      <c r="F15" s="1" t="s">
        <v>553</v>
      </c>
      <c r="G15" s="1">
        <v>621</v>
      </c>
    </row>
    <row r="16" spans="1:7">
      <c r="A16" s="1" t="s">
        <v>1003</v>
      </c>
      <c r="B16" s="1">
        <v>2020</v>
      </c>
      <c r="C16" s="1" t="s">
        <v>23</v>
      </c>
      <c r="D16" s="1" t="s">
        <v>551</v>
      </c>
      <c r="E16" s="1" t="s">
        <v>26</v>
      </c>
      <c r="F16" s="1" t="s">
        <v>554</v>
      </c>
      <c r="G16" s="1">
        <v>10</v>
      </c>
    </row>
    <row r="17" spans="1:7">
      <c r="A17" s="1" t="s">
        <v>1003</v>
      </c>
      <c r="B17" s="1">
        <v>2020</v>
      </c>
      <c r="C17" s="1" t="s">
        <v>23</v>
      </c>
      <c r="D17" s="1" t="s">
        <v>551</v>
      </c>
      <c r="E17" s="1" t="s">
        <v>27</v>
      </c>
      <c r="F17" s="1" t="s">
        <v>555</v>
      </c>
      <c r="G17" s="1">
        <v>6</v>
      </c>
    </row>
    <row r="18" spans="1:7">
      <c r="A18" s="1" t="s">
        <v>1003</v>
      </c>
      <c r="B18" s="1">
        <v>2020</v>
      </c>
      <c r="C18" s="1" t="s">
        <v>23</v>
      </c>
      <c r="D18" s="1" t="s">
        <v>551</v>
      </c>
      <c r="E18" s="1" t="s">
        <v>28</v>
      </c>
      <c r="F18" s="1" t="s">
        <v>556</v>
      </c>
      <c r="G18" s="1">
        <v>12</v>
      </c>
    </row>
    <row r="19" spans="1:7">
      <c r="A19" s="1" t="s">
        <v>1003</v>
      </c>
      <c r="B19" s="1">
        <v>2020</v>
      </c>
      <c r="C19" s="1" t="s">
        <v>23</v>
      </c>
      <c r="D19" s="1" t="s">
        <v>551</v>
      </c>
      <c r="E19" s="1" t="s">
        <v>29</v>
      </c>
      <c r="F19" s="1" t="s">
        <v>557</v>
      </c>
      <c r="G19" s="1">
        <v>24</v>
      </c>
    </row>
    <row r="20" spans="1:7">
      <c r="A20" s="1" t="s">
        <v>1003</v>
      </c>
      <c r="B20" s="1">
        <v>2020</v>
      </c>
      <c r="C20" s="1" t="s">
        <v>23</v>
      </c>
      <c r="D20" s="1" t="s">
        <v>551</v>
      </c>
      <c r="E20" s="1" t="s">
        <v>30</v>
      </c>
      <c r="F20" s="1" t="s">
        <v>558</v>
      </c>
      <c r="G20" s="1">
        <v>13</v>
      </c>
    </row>
    <row r="21" spans="1:7">
      <c r="A21" s="1" t="s">
        <v>1003</v>
      </c>
      <c r="B21" s="1">
        <v>2020</v>
      </c>
      <c r="C21" s="1" t="s">
        <v>23</v>
      </c>
      <c r="D21" s="1" t="s">
        <v>551</v>
      </c>
      <c r="E21" s="1" t="s">
        <v>31</v>
      </c>
      <c r="F21" s="1" t="s">
        <v>559</v>
      </c>
      <c r="G21" s="1">
        <v>149</v>
      </c>
    </row>
    <row r="22" spans="1:7">
      <c r="A22" s="1" t="s">
        <v>1003</v>
      </c>
      <c r="B22" s="1">
        <v>2020</v>
      </c>
      <c r="C22" s="1" t="s">
        <v>23</v>
      </c>
      <c r="D22" s="1" t="s">
        <v>551</v>
      </c>
      <c r="E22" s="1" t="s">
        <v>32</v>
      </c>
      <c r="F22" s="1" t="s">
        <v>560</v>
      </c>
      <c r="G22" s="1">
        <v>60</v>
      </c>
    </row>
    <row r="23" spans="1:7">
      <c r="A23" s="1" t="s">
        <v>1003</v>
      </c>
      <c r="B23" s="1">
        <v>2020</v>
      </c>
      <c r="C23" s="1" t="s">
        <v>23</v>
      </c>
      <c r="D23" s="1" t="s">
        <v>551</v>
      </c>
      <c r="E23" s="1" t="s">
        <v>33</v>
      </c>
      <c r="F23" s="1" t="s">
        <v>561</v>
      </c>
      <c r="G23" s="1">
        <v>529</v>
      </c>
    </row>
    <row r="24" spans="1:7">
      <c r="A24" s="1" t="s">
        <v>1003</v>
      </c>
      <c r="B24" s="1">
        <v>2020</v>
      </c>
      <c r="C24" s="1" t="s">
        <v>23</v>
      </c>
      <c r="D24" s="1" t="s">
        <v>551</v>
      </c>
      <c r="E24" s="1" t="s">
        <v>34</v>
      </c>
      <c r="F24" s="1" t="s">
        <v>562</v>
      </c>
      <c r="G24" s="1">
        <v>281</v>
      </c>
    </row>
    <row r="25" spans="1:7">
      <c r="A25" s="1" t="s">
        <v>1003</v>
      </c>
      <c r="B25" s="1">
        <v>2020</v>
      </c>
      <c r="C25" s="1" t="s">
        <v>23</v>
      </c>
      <c r="D25" s="1" t="s">
        <v>551</v>
      </c>
      <c r="E25" s="1" t="s">
        <v>35</v>
      </c>
      <c r="F25" s="1" t="s">
        <v>563</v>
      </c>
      <c r="G25" s="1">
        <v>516</v>
      </c>
    </row>
    <row r="26" spans="1:7">
      <c r="A26" s="1" t="s">
        <v>1003</v>
      </c>
      <c r="B26" s="1">
        <v>2020</v>
      </c>
      <c r="C26" s="1" t="s">
        <v>23</v>
      </c>
      <c r="D26" s="1" t="s">
        <v>551</v>
      </c>
      <c r="E26" s="1" t="s">
        <v>36</v>
      </c>
      <c r="F26" s="1" t="s">
        <v>564</v>
      </c>
      <c r="G26" s="1">
        <v>185</v>
      </c>
    </row>
    <row r="27" spans="1:7">
      <c r="A27" s="1" t="s">
        <v>1003</v>
      </c>
      <c r="B27" s="1">
        <v>2020</v>
      </c>
      <c r="C27" s="1" t="s">
        <v>23</v>
      </c>
      <c r="D27" s="1" t="s">
        <v>551</v>
      </c>
      <c r="E27" s="1" t="s">
        <v>37</v>
      </c>
      <c r="F27" s="1" t="s">
        <v>565</v>
      </c>
      <c r="G27" s="1">
        <v>258</v>
      </c>
    </row>
    <row r="28" spans="1:7">
      <c r="A28" s="1" t="s">
        <v>1003</v>
      </c>
      <c r="B28" s="1">
        <v>2020</v>
      </c>
      <c r="C28" s="1" t="s">
        <v>23</v>
      </c>
      <c r="D28" s="1" t="s">
        <v>551</v>
      </c>
      <c r="E28" s="1" t="s">
        <v>38</v>
      </c>
      <c r="F28" s="1" t="s">
        <v>566</v>
      </c>
      <c r="G28" s="1">
        <v>138</v>
      </c>
    </row>
    <row r="29" spans="1:7">
      <c r="A29" s="1" t="s">
        <v>1003</v>
      </c>
      <c r="B29" s="1">
        <v>2020</v>
      </c>
      <c r="C29" s="1" t="s">
        <v>23</v>
      </c>
      <c r="D29" s="1" t="s">
        <v>551</v>
      </c>
      <c r="E29" s="1" t="s">
        <v>39</v>
      </c>
      <c r="F29" s="1" t="s">
        <v>567</v>
      </c>
      <c r="G29" s="1">
        <v>509</v>
      </c>
    </row>
    <row r="30" spans="1:7">
      <c r="A30" s="1" t="s">
        <v>1003</v>
      </c>
      <c r="B30" s="1">
        <v>2020</v>
      </c>
      <c r="C30" s="1" t="s">
        <v>23</v>
      </c>
      <c r="D30" s="1" t="s">
        <v>551</v>
      </c>
      <c r="E30" s="1" t="s">
        <v>40</v>
      </c>
      <c r="F30" s="1" t="s">
        <v>568</v>
      </c>
      <c r="G30" s="1">
        <v>7</v>
      </c>
    </row>
    <row r="31" spans="1:7">
      <c r="A31" s="1" t="s">
        <v>1003</v>
      </c>
      <c r="B31" s="1">
        <v>2020</v>
      </c>
      <c r="C31" s="1" t="s">
        <v>23</v>
      </c>
      <c r="D31" s="1" t="s">
        <v>551</v>
      </c>
      <c r="E31" s="1" t="s">
        <v>41</v>
      </c>
      <c r="F31" s="1" t="s">
        <v>569</v>
      </c>
      <c r="G31" s="1">
        <v>31</v>
      </c>
    </row>
    <row r="32" spans="1:7">
      <c r="A32" s="1" t="s">
        <v>1003</v>
      </c>
      <c r="B32" s="1">
        <v>2020</v>
      </c>
      <c r="C32" s="1" t="s">
        <v>23</v>
      </c>
      <c r="D32" s="1" t="s">
        <v>551</v>
      </c>
      <c r="E32" s="1" t="s">
        <v>42</v>
      </c>
      <c r="F32" s="1" t="s">
        <v>570</v>
      </c>
      <c r="G32" s="1">
        <v>26</v>
      </c>
    </row>
    <row r="33" spans="1:7">
      <c r="A33" s="1" t="s">
        <v>1003</v>
      </c>
      <c r="B33" s="1">
        <v>2020</v>
      </c>
      <c r="C33" s="1" t="s">
        <v>23</v>
      </c>
      <c r="D33" s="1" t="s">
        <v>551</v>
      </c>
      <c r="E33" s="1" t="s">
        <v>43</v>
      </c>
      <c r="F33" s="1" t="s">
        <v>571</v>
      </c>
      <c r="G33" s="1">
        <v>305</v>
      </c>
    </row>
    <row r="34" spans="1:7">
      <c r="A34" s="1" t="s">
        <v>1003</v>
      </c>
      <c r="B34" s="1">
        <v>2020</v>
      </c>
      <c r="C34" s="1" t="s">
        <v>23</v>
      </c>
      <c r="D34" s="1" t="s">
        <v>551</v>
      </c>
      <c r="E34" s="1" t="s">
        <v>44</v>
      </c>
      <c r="F34" s="1" t="s">
        <v>572</v>
      </c>
      <c r="G34" s="1">
        <v>154</v>
      </c>
    </row>
    <row r="35" spans="1:7">
      <c r="A35" s="1" t="s">
        <v>1003</v>
      </c>
      <c r="B35" s="1">
        <v>2020</v>
      </c>
      <c r="C35" s="1" t="s">
        <v>45</v>
      </c>
      <c r="D35" s="1" t="s">
        <v>573</v>
      </c>
      <c r="E35" s="1" t="s">
        <v>46</v>
      </c>
      <c r="F35" s="1" t="s">
        <v>574</v>
      </c>
      <c r="G35" s="1">
        <v>9343</v>
      </c>
    </row>
    <row r="36" spans="1:7">
      <c r="A36" s="1" t="s">
        <v>1003</v>
      </c>
      <c r="B36" s="1">
        <v>2020</v>
      </c>
      <c r="C36" s="1" t="s">
        <v>45</v>
      </c>
      <c r="D36" s="1" t="s">
        <v>573</v>
      </c>
      <c r="E36" s="1" t="s">
        <v>47</v>
      </c>
      <c r="F36" s="1" t="s">
        <v>575</v>
      </c>
      <c r="G36" s="1">
        <v>7808</v>
      </c>
    </row>
    <row r="37" spans="1:7">
      <c r="A37" s="1" t="s">
        <v>1003</v>
      </c>
      <c r="B37" s="1">
        <v>2020</v>
      </c>
      <c r="C37" s="1" t="s">
        <v>49</v>
      </c>
      <c r="D37" s="1" t="s">
        <v>577</v>
      </c>
      <c r="E37" s="1" t="s">
        <v>50</v>
      </c>
      <c r="F37" s="1" t="s">
        <v>578</v>
      </c>
      <c r="G37" s="1">
        <v>10</v>
      </c>
    </row>
    <row r="38" spans="1:7">
      <c r="A38" s="1" t="s">
        <v>1003</v>
      </c>
      <c r="B38" s="1">
        <v>2020</v>
      </c>
      <c r="C38" s="1" t="s">
        <v>51</v>
      </c>
      <c r="D38" s="1" t="s">
        <v>579</v>
      </c>
      <c r="E38" s="1" t="s">
        <v>52</v>
      </c>
      <c r="F38" s="1" t="s">
        <v>580</v>
      </c>
      <c r="G38" s="1">
        <v>200</v>
      </c>
    </row>
    <row r="39" spans="1:7">
      <c r="A39" s="1" t="s">
        <v>1003</v>
      </c>
      <c r="B39" s="1">
        <v>2020</v>
      </c>
      <c r="C39" s="1" t="s">
        <v>51</v>
      </c>
      <c r="D39" s="1" t="s">
        <v>579</v>
      </c>
      <c r="E39" s="1" t="s">
        <v>53</v>
      </c>
      <c r="F39" s="1" t="s">
        <v>580</v>
      </c>
      <c r="G39" s="1">
        <v>84</v>
      </c>
    </row>
    <row r="40" spans="1:7">
      <c r="A40" s="1" t="s">
        <v>1003</v>
      </c>
      <c r="B40" s="1">
        <v>2020</v>
      </c>
      <c r="C40" s="1" t="s">
        <v>51</v>
      </c>
      <c r="D40" s="1" t="s">
        <v>579</v>
      </c>
      <c r="E40" s="1" t="s">
        <v>54</v>
      </c>
      <c r="F40" s="1" t="s">
        <v>580</v>
      </c>
      <c r="G40" s="1">
        <v>68</v>
      </c>
    </row>
    <row r="41" spans="1:7">
      <c r="A41" s="1" t="s">
        <v>1003</v>
      </c>
      <c r="B41" s="1">
        <v>2020</v>
      </c>
      <c r="C41" s="1" t="s">
        <v>51</v>
      </c>
      <c r="D41" s="1" t="s">
        <v>579</v>
      </c>
      <c r="E41" s="1" t="s">
        <v>55</v>
      </c>
      <c r="F41" s="1" t="s">
        <v>580</v>
      </c>
      <c r="G41" s="1">
        <v>204</v>
      </c>
    </row>
    <row r="42" spans="1:7">
      <c r="A42" s="1" t="s">
        <v>1003</v>
      </c>
      <c r="B42" s="1">
        <v>2020</v>
      </c>
      <c r="C42" s="1" t="s">
        <v>51</v>
      </c>
      <c r="D42" s="1" t="s">
        <v>579</v>
      </c>
      <c r="E42" s="1" t="s">
        <v>56</v>
      </c>
      <c r="F42" s="1" t="s">
        <v>580</v>
      </c>
      <c r="G42" s="1">
        <v>123</v>
      </c>
    </row>
    <row r="43" spans="1:7">
      <c r="A43" s="1" t="s">
        <v>1003</v>
      </c>
      <c r="B43" s="1">
        <v>2020</v>
      </c>
      <c r="C43" s="1" t="s">
        <v>51</v>
      </c>
      <c r="D43" s="1" t="s">
        <v>579</v>
      </c>
      <c r="E43" s="1" t="s">
        <v>57</v>
      </c>
      <c r="F43" s="1" t="s">
        <v>580</v>
      </c>
      <c r="G43" s="1">
        <v>113</v>
      </c>
    </row>
    <row r="44" spans="1:7">
      <c r="A44" s="1" t="s">
        <v>1003</v>
      </c>
      <c r="B44" s="1">
        <v>2020</v>
      </c>
      <c r="C44" s="1" t="s">
        <v>51</v>
      </c>
      <c r="D44" s="1" t="s">
        <v>579</v>
      </c>
      <c r="E44" s="1" t="s">
        <v>58</v>
      </c>
      <c r="F44" s="1" t="s">
        <v>580</v>
      </c>
      <c r="G44" s="1">
        <v>168</v>
      </c>
    </row>
    <row r="45" spans="1:7">
      <c r="A45" s="1" t="s">
        <v>1003</v>
      </c>
      <c r="B45" s="1">
        <v>2020</v>
      </c>
      <c r="C45" s="1" t="s">
        <v>51</v>
      </c>
      <c r="D45" s="1" t="s">
        <v>579</v>
      </c>
      <c r="E45" s="1" t="s">
        <v>59</v>
      </c>
      <c r="F45" s="1" t="s">
        <v>581</v>
      </c>
      <c r="G45" s="1">
        <v>57</v>
      </c>
    </row>
    <row r="46" spans="1:7">
      <c r="A46" s="1" t="s">
        <v>1003</v>
      </c>
      <c r="B46" s="1">
        <v>2020</v>
      </c>
      <c r="C46" s="1" t="s">
        <v>60</v>
      </c>
      <c r="D46" s="1" t="s">
        <v>582</v>
      </c>
      <c r="E46" s="1" t="s">
        <v>63</v>
      </c>
      <c r="F46" s="1" t="s">
        <v>585</v>
      </c>
      <c r="G46" s="1">
        <v>2</v>
      </c>
    </row>
    <row r="47" spans="1:7">
      <c r="A47" s="1" t="s">
        <v>1003</v>
      </c>
      <c r="B47" s="1">
        <v>2020</v>
      </c>
      <c r="C47" s="1" t="s">
        <v>60</v>
      </c>
      <c r="D47" s="1" t="s">
        <v>582</v>
      </c>
      <c r="E47" s="1" t="s">
        <v>65</v>
      </c>
      <c r="F47" s="1" t="s">
        <v>587</v>
      </c>
      <c r="G47" s="1">
        <v>2</v>
      </c>
    </row>
    <row r="48" spans="1:7">
      <c r="A48" s="1" t="s">
        <v>1003</v>
      </c>
      <c r="B48" s="1">
        <v>2020</v>
      </c>
      <c r="C48" s="1" t="s">
        <v>60</v>
      </c>
      <c r="D48" s="1" t="s">
        <v>582</v>
      </c>
      <c r="E48" s="1" t="s">
        <v>79</v>
      </c>
      <c r="F48" s="1" t="s">
        <v>598</v>
      </c>
      <c r="G48" s="1">
        <v>1</v>
      </c>
    </row>
    <row r="49" spans="1:7">
      <c r="A49" s="1" t="s">
        <v>1003</v>
      </c>
      <c r="B49" s="1">
        <v>2020</v>
      </c>
      <c r="C49" s="1" t="s">
        <v>60</v>
      </c>
      <c r="D49" s="1" t="s">
        <v>582</v>
      </c>
      <c r="E49" s="1" t="s">
        <v>87</v>
      </c>
      <c r="F49" s="1" t="s">
        <v>605</v>
      </c>
      <c r="G49" s="1">
        <v>2</v>
      </c>
    </row>
    <row r="50" spans="1:7">
      <c r="A50" s="1" t="s">
        <v>1003</v>
      </c>
      <c r="B50" s="1">
        <v>2020</v>
      </c>
      <c r="C50" s="1" t="s">
        <v>94</v>
      </c>
      <c r="D50" s="1" t="s">
        <v>611</v>
      </c>
      <c r="E50" s="1" t="s">
        <v>95</v>
      </c>
      <c r="F50" s="1" t="s">
        <v>612</v>
      </c>
      <c r="G50" s="1">
        <v>469</v>
      </c>
    </row>
    <row r="51" spans="1:7">
      <c r="A51" s="1" t="s">
        <v>1003</v>
      </c>
      <c r="B51" s="1">
        <v>2020</v>
      </c>
      <c r="C51" s="1" t="s">
        <v>96</v>
      </c>
      <c r="D51" s="1" t="s">
        <v>613</v>
      </c>
      <c r="E51" s="1" t="s">
        <v>97</v>
      </c>
      <c r="F51" s="1" t="s">
        <v>614</v>
      </c>
      <c r="G51" s="1">
        <v>45</v>
      </c>
    </row>
    <row r="52" spans="1:7">
      <c r="A52" s="1" t="s">
        <v>1003</v>
      </c>
      <c r="B52" s="1">
        <v>2020</v>
      </c>
      <c r="C52" s="1" t="s">
        <v>98</v>
      </c>
      <c r="D52" s="1" t="s">
        <v>615</v>
      </c>
      <c r="E52" s="1" t="s">
        <v>99</v>
      </c>
      <c r="F52" s="1" t="s">
        <v>616</v>
      </c>
      <c r="G52" s="1">
        <v>84</v>
      </c>
    </row>
    <row r="53" spans="1:7">
      <c r="A53" s="1" t="s">
        <v>1003</v>
      </c>
      <c r="B53" s="1">
        <v>2020</v>
      </c>
      <c r="C53" s="1" t="s">
        <v>100</v>
      </c>
      <c r="D53" s="1" t="s">
        <v>617</v>
      </c>
      <c r="E53" s="1" t="s">
        <v>101</v>
      </c>
      <c r="F53" s="1" t="s">
        <v>618</v>
      </c>
      <c r="G53" s="1">
        <v>16053</v>
      </c>
    </row>
    <row r="54" spans="1:7">
      <c r="A54" s="1" t="s">
        <v>1003</v>
      </c>
      <c r="B54" s="1">
        <v>2020</v>
      </c>
      <c r="C54" s="1" t="s">
        <v>100</v>
      </c>
      <c r="D54" s="1" t="s">
        <v>617</v>
      </c>
      <c r="E54" s="1" t="s">
        <v>102</v>
      </c>
      <c r="F54" s="1" t="s">
        <v>619</v>
      </c>
      <c r="G54" s="1">
        <v>656</v>
      </c>
    </row>
    <row r="55" spans="1:7">
      <c r="A55" s="1" t="s">
        <v>1003</v>
      </c>
      <c r="B55" s="1">
        <v>2020</v>
      </c>
      <c r="C55" s="1" t="s">
        <v>103</v>
      </c>
      <c r="D55" s="1" t="s">
        <v>620</v>
      </c>
      <c r="E55" s="1" t="s">
        <v>104</v>
      </c>
      <c r="F55" s="1" t="s">
        <v>621</v>
      </c>
      <c r="G55" s="1">
        <v>1602</v>
      </c>
    </row>
    <row r="56" spans="1:7">
      <c r="A56" s="1" t="s">
        <v>1003</v>
      </c>
      <c r="B56" s="1">
        <v>2020</v>
      </c>
      <c r="C56" s="1" t="s">
        <v>103</v>
      </c>
      <c r="D56" s="1" t="s">
        <v>620</v>
      </c>
      <c r="E56" s="1" t="s">
        <v>105</v>
      </c>
      <c r="F56" s="1" t="s">
        <v>622</v>
      </c>
      <c r="G56" s="1">
        <v>15362</v>
      </c>
    </row>
    <row r="57" spans="1:7">
      <c r="A57" s="1" t="s">
        <v>1003</v>
      </c>
      <c r="B57" s="1">
        <v>2020</v>
      </c>
      <c r="C57" s="1" t="s">
        <v>106</v>
      </c>
      <c r="D57" s="1" t="s">
        <v>623</v>
      </c>
      <c r="E57" s="1" t="s">
        <v>107</v>
      </c>
      <c r="F57" s="1" t="s">
        <v>624</v>
      </c>
      <c r="G57" s="1">
        <v>1</v>
      </c>
    </row>
    <row r="58" spans="1:7">
      <c r="A58" s="1" t="s">
        <v>1003</v>
      </c>
      <c r="B58" s="1">
        <v>2020</v>
      </c>
      <c r="C58" s="1" t="s">
        <v>106</v>
      </c>
      <c r="D58" s="1" t="s">
        <v>623</v>
      </c>
      <c r="E58" s="1" t="s">
        <v>108</v>
      </c>
      <c r="F58" s="1" t="s">
        <v>625</v>
      </c>
      <c r="G58" s="1">
        <v>573</v>
      </c>
    </row>
    <row r="59" spans="1:7">
      <c r="A59" s="1" t="s">
        <v>1003</v>
      </c>
      <c r="B59" s="1">
        <v>2020</v>
      </c>
      <c r="C59" s="1" t="s">
        <v>109</v>
      </c>
      <c r="D59" s="1" t="s">
        <v>626</v>
      </c>
      <c r="E59" s="1" t="s">
        <v>110</v>
      </c>
      <c r="F59" s="1" t="s">
        <v>627</v>
      </c>
      <c r="G59" s="1">
        <v>38502</v>
      </c>
    </row>
    <row r="60" spans="1:7">
      <c r="A60" s="1" t="s">
        <v>1003</v>
      </c>
      <c r="B60" s="1">
        <v>2020</v>
      </c>
      <c r="C60" s="1" t="s">
        <v>111</v>
      </c>
      <c r="D60" s="1" t="s">
        <v>628</v>
      </c>
      <c r="E60" s="1" t="s">
        <v>112</v>
      </c>
      <c r="F60" s="1" t="s">
        <v>629</v>
      </c>
      <c r="G60" s="1">
        <v>52</v>
      </c>
    </row>
    <row r="61" spans="1:7">
      <c r="A61" s="1" t="s">
        <v>1003</v>
      </c>
      <c r="B61" s="1">
        <v>2020</v>
      </c>
      <c r="C61" s="1" t="s">
        <v>113</v>
      </c>
      <c r="D61" s="1" t="s">
        <v>630</v>
      </c>
      <c r="E61" s="1" t="s">
        <v>114</v>
      </c>
      <c r="F61" s="1" t="s">
        <v>631</v>
      </c>
      <c r="G61" s="1">
        <v>140</v>
      </c>
    </row>
    <row r="62" spans="1:7">
      <c r="A62" s="1" t="s">
        <v>1003</v>
      </c>
      <c r="B62" s="1">
        <v>2020</v>
      </c>
      <c r="C62" s="1" t="s">
        <v>115</v>
      </c>
      <c r="D62" s="1" t="s">
        <v>632</v>
      </c>
      <c r="E62" s="1" t="s">
        <v>116</v>
      </c>
      <c r="F62" s="1" t="s">
        <v>545</v>
      </c>
      <c r="G62" s="1">
        <v>39</v>
      </c>
    </row>
    <row r="63" spans="1:7">
      <c r="A63" s="1" t="s">
        <v>1003</v>
      </c>
      <c r="B63" s="1">
        <v>2020</v>
      </c>
      <c r="C63" s="1" t="s">
        <v>117</v>
      </c>
      <c r="D63" s="1" t="s">
        <v>633</v>
      </c>
      <c r="E63" s="1" t="s">
        <v>118</v>
      </c>
      <c r="F63" s="1" t="s">
        <v>634</v>
      </c>
      <c r="G63" s="1">
        <v>11637</v>
      </c>
    </row>
    <row r="64" spans="1:7">
      <c r="A64" s="1" t="s">
        <v>1003</v>
      </c>
      <c r="B64" s="1">
        <v>2020</v>
      </c>
      <c r="C64" s="1" t="s">
        <v>119</v>
      </c>
      <c r="D64" s="1" t="s">
        <v>635</v>
      </c>
      <c r="E64" s="1" t="s">
        <v>120</v>
      </c>
      <c r="F64" s="1" t="s">
        <v>636</v>
      </c>
      <c r="G64" s="1">
        <v>3</v>
      </c>
    </row>
    <row r="65" spans="1:7">
      <c r="A65" s="1" t="s">
        <v>1003</v>
      </c>
      <c r="B65" s="1">
        <v>2020</v>
      </c>
      <c r="C65" s="1" t="s">
        <v>121</v>
      </c>
      <c r="D65" s="1" t="s">
        <v>637</v>
      </c>
      <c r="E65" s="1" t="s">
        <v>122</v>
      </c>
      <c r="F65" s="1" t="s">
        <v>638</v>
      </c>
      <c r="G65" s="1">
        <v>11</v>
      </c>
    </row>
    <row r="66" spans="1:7">
      <c r="A66" s="1" t="s">
        <v>1003</v>
      </c>
      <c r="B66" s="1">
        <v>2020</v>
      </c>
      <c r="C66" s="1" t="s">
        <v>123</v>
      </c>
      <c r="D66" s="1" t="s">
        <v>639</v>
      </c>
      <c r="E66" s="1" t="s">
        <v>124</v>
      </c>
      <c r="F66" s="1" t="s">
        <v>640</v>
      </c>
      <c r="G66" s="1">
        <v>1</v>
      </c>
    </row>
    <row r="67" spans="1:7">
      <c r="A67" s="1" t="s">
        <v>1003</v>
      </c>
      <c r="B67" s="1">
        <v>2020</v>
      </c>
      <c r="C67" s="1" t="s">
        <v>127</v>
      </c>
      <c r="D67" s="1" t="s">
        <v>643</v>
      </c>
      <c r="E67" s="1" t="s">
        <v>128</v>
      </c>
      <c r="F67" s="1" t="s">
        <v>644</v>
      </c>
      <c r="G67" s="1">
        <v>1</v>
      </c>
    </row>
    <row r="68" spans="1:7">
      <c r="A68" s="1" t="s">
        <v>1003</v>
      </c>
      <c r="B68" s="1">
        <v>2020</v>
      </c>
      <c r="C68" s="1" t="s">
        <v>132</v>
      </c>
      <c r="D68" s="1" t="s">
        <v>648</v>
      </c>
      <c r="E68" s="1" t="s">
        <v>133</v>
      </c>
      <c r="F68" s="1" t="s">
        <v>649</v>
      </c>
      <c r="G68" s="1">
        <v>5</v>
      </c>
    </row>
    <row r="69" spans="1:7">
      <c r="A69" s="1" t="s">
        <v>1003</v>
      </c>
      <c r="B69" s="1">
        <v>2020</v>
      </c>
      <c r="C69" s="1" t="s">
        <v>134</v>
      </c>
      <c r="D69" s="1" t="s">
        <v>650</v>
      </c>
      <c r="E69" s="1" t="s">
        <v>135</v>
      </c>
      <c r="F69" s="1" t="s">
        <v>651</v>
      </c>
      <c r="G69" s="1">
        <v>3</v>
      </c>
    </row>
    <row r="70" spans="1:7">
      <c r="A70" s="1" t="s">
        <v>1003</v>
      </c>
      <c r="B70" s="1">
        <v>2020</v>
      </c>
      <c r="C70" s="1" t="s">
        <v>142</v>
      </c>
      <c r="D70" s="1" t="s">
        <v>658</v>
      </c>
      <c r="E70" s="1" t="s">
        <v>143</v>
      </c>
      <c r="F70" s="1" t="s">
        <v>659</v>
      </c>
      <c r="G70" s="1">
        <v>4</v>
      </c>
    </row>
    <row r="71" spans="1:7">
      <c r="A71" s="1" t="s">
        <v>1003</v>
      </c>
      <c r="B71" s="1">
        <v>2020</v>
      </c>
      <c r="C71" s="1" t="s">
        <v>144</v>
      </c>
      <c r="D71" s="1" t="s">
        <v>660</v>
      </c>
      <c r="E71" s="1" t="s">
        <v>145</v>
      </c>
      <c r="F71" s="1" t="s">
        <v>661</v>
      </c>
      <c r="G71" s="1">
        <v>2</v>
      </c>
    </row>
    <row r="72" spans="1:7">
      <c r="A72" s="1" t="s">
        <v>1003</v>
      </c>
      <c r="B72" s="1">
        <v>2020</v>
      </c>
      <c r="C72" s="1" t="s">
        <v>146</v>
      </c>
      <c r="D72" s="1" t="s">
        <v>662</v>
      </c>
      <c r="E72" s="1" t="s">
        <v>147</v>
      </c>
      <c r="F72" s="1" t="s">
        <v>663</v>
      </c>
      <c r="G72" s="1">
        <v>2</v>
      </c>
    </row>
    <row r="73" spans="1:7">
      <c r="A73" s="1" t="s">
        <v>1003</v>
      </c>
      <c r="B73" s="1">
        <v>2020</v>
      </c>
      <c r="C73" s="1" t="s">
        <v>146</v>
      </c>
      <c r="D73" s="1" t="s">
        <v>662</v>
      </c>
      <c r="E73" s="1" t="s">
        <v>148</v>
      </c>
      <c r="F73" s="1" t="s">
        <v>664</v>
      </c>
      <c r="G73" s="1">
        <v>11</v>
      </c>
    </row>
    <row r="74" spans="1:7">
      <c r="A74" s="1" t="s">
        <v>1003</v>
      </c>
      <c r="B74" s="1">
        <v>2020</v>
      </c>
      <c r="C74" s="1" t="s">
        <v>149</v>
      </c>
      <c r="D74" s="1" t="s">
        <v>665</v>
      </c>
      <c r="E74" s="1" t="s">
        <v>150</v>
      </c>
      <c r="F74" s="1" t="s">
        <v>666</v>
      </c>
      <c r="G74" s="1">
        <v>2</v>
      </c>
    </row>
    <row r="75" spans="1:7">
      <c r="A75" s="1" t="s">
        <v>1003</v>
      </c>
      <c r="B75" s="1">
        <v>2020</v>
      </c>
      <c r="C75" s="1" t="s">
        <v>151</v>
      </c>
      <c r="D75" s="1" t="s">
        <v>667</v>
      </c>
      <c r="E75" s="1" t="s">
        <v>152</v>
      </c>
      <c r="F75" s="1" t="s">
        <v>668</v>
      </c>
      <c r="G75" s="1">
        <v>3</v>
      </c>
    </row>
    <row r="76" spans="1:7">
      <c r="A76" s="1" t="s">
        <v>1003</v>
      </c>
      <c r="B76" s="1">
        <v>2020</v>
      </c>
      <c r="C76" s="1" t="s">
        <v>151</v>
      </c>
      <c r="D76" s="1" t="s">
        <v>667</v>
      </c>
      <c r="E76" s="1" t="s">
        <v>153</v>
      </c>
      <c r="F76" s="1" t="s">
        <v>669</v>
      </c>
      <c r="G76" s="1">
        <v>3</v>
      </c>
    </row>
    <row r="77" spans="1:7">
      <c r="A77" s="1" t="s">
        <v>1003</v>
      </c>
      <c r="B77" s="1">
        <v>2020</v>
      </c>
      <c r="C77" s="1" t="s">
        <v>154</v>
      </c>
      <c r="D77" s="1" t="s">
        <v>670</v>
      </c>
      <c r="E77" s="1" t="s">
        <v>155</v>
      </c>
      <c r="F77" s="1" t="s">
        <v>671</v>
      </c>
      <c r="G77" s="1">
        <v>1</v>
      </c>
    </row>
    <row r="78" spans="1:7">
      <c r="A78" s="1" t="s">
        <v>1003</v>
      </c>
      <c r="B78" s="1">
        <v>2020</v>
      </c>
      <c r="C78" s="1" t="s">
        <v>156</v>
      </c>
      <c r="D78" s="1" t="s">
        <v>672</v>
      </c>
      <c r="E78" s="1" t="s">
        <v>157</v>
      </c>
      <c r="F78" s="1" t="s">
        <v>673</v>
      </c>
      <c r="G78" s="1">
        <v>9</v>
      </c>
    </row>
    <row r="79" spans="1:7">
      <c r="A79" s="1" t="s">
        <v>1003</v>
      </c>
      <c r="B79" s="1">
        <v>2020</v>
      </c>
      <c r="C79" s="1" t="s">
        <v>1006</v>
      </c>
      <c r="D79" s="1" t="s">
        <v>1007</v>
      </c>
      <c r="E79" s="1" t="s">
        <v>1008</v>
      </c>
      <c r="F79" s="1" t="s">
        <v>665</v>
      </c>
      <c r="G79" s="1">
        <v>2</v>
      </c>
    </row>
    <row r="80" spans="1:7">
      <c r="A80" s="1" t="s">
        <v>1003</v>
      </c>
      <c r="B80" s="1">
        <v>2020</v>
      </c>
      <c r="C80" s="1" t="s">
        <v>158</v>
      </c>
      <c r="D80" s="1" t="s">
        <v>674</v>
      </c>
      <c r="E80" s="1" t="s">
        <v>159</v>
      </c>
      <c r="F80" s="1" t="s">
        <v>675</v>
      </c>
      <c r="G80" s="1">
        <v>6</v>
      </c>
    </row>
    <row r="81" spans="1:7">
      <c r="A81" s="1" t="s">
        <v>1003</v>
      </c>
      <c r="B81" s="1">
        <v>2020</v>
      </c>
      <c r="C81" s="1" t="s">
        <v>162</v>
      </c>
      <c r="D81" s="1" t="s">
        <v>678</v>
      </c>
      <c r="E81" s="1" t="s">
        <v>163</v>
      </c>
      <c r="F81" s="1" t="s">
        <v>679</v>
      </c>
      <c r="G81" s="1">
        <v>13927</v>
      </c>
    </row>
    <row r="82" spans="1:7">
      <c r="A82" s="1" t="s">
        <v>1003</v>
      </c>
      <c r="B82" s="1">
        <v>2020</v>
      </c>
      <c r="C82" s="1" t="s">
        <v>164</v>
      </c>
      <c r="D82" s="1" t="s">
        <v>680</v>
      </c>
      <c r="E82" s="1" t="s">
        <v>165</v>
      </c>
      <c r="F82" s="1" t="s">
        <v>550</v>
      </c>
      <c r="G82" s="1">
        <v>29</v>
      </c>
    </row>
    <row r="83" spans="1:7">
      <c r="A83" s="1" t="s">
        <v>1003</v>
      </c>
      <c r="B83" s="1">
        <v>2020</v>
      </c>
      <c r="C83" s="1" t="s">
        <v>166</v>
      </c>
      <c r="D83" s="1" t="s">
        <v>681</v>
      </c>
      <c r="E83" s="1" t="s">
        <v>167</v>
      </c>
      <c r="F83" s="1" t="s">
        <v>682</v>
      </c>
      <c r="G83" s="1">
        <v>2</v>
      </c>
    </row>
    <row r="84" spans="1:7">
      <c r="A84" s="1" t="s">
        <v>1003</v>
      </c>
      <c r="B84" s="1">
        <v>2020</v>
      </c>
      <c r="C84" s="1" t="s">
        <v>168</v>
      </c>
      <c r="D84" s="1" t="s">
        <v>683</v>
      </c>
      <c r="E84" s="1" t="s">
        <v>169</v>
      </c>
      <c r="F84" s="1" t="s">
        <v>684</v>
      </c>
      <c r="G84" s="1">
        <v>920</v>
      </c>
    </row>
    <row r="85" spans="1:7">
      <c r="A85" s="1" t="s">
        <v>1003</v>
      </c>
      <c r="B85" s="1">
        <v>2020</v>
      </c>
      <c r="C85" s="1" t="s">
        <v>168</v>
      </c>
      <c r="D85" s="1" t="s">
        <v>683</v>
      </c>
      <c r="E85" s="1" t="s">
        <v>170</v>
      </c>
      <c r="F85" s="1" t="s">
        <v>685</v>
      </c>
      <c r="G85" s="1">
        <v>9013</v>
      </c>
    </row>
    <row r="86" spans="1:7">
      <c r="A86" s="1" t="s">
        <v>1003</v>
      </c>
      <c r="B86" s="1">
        <v>2020</v>
      </c>
      <c r="C86" s="1" t="s">
        <v>171</v>
      </c>
      <c r="D86" s="1" t="s">
        <v>686</v>
      </c>
      <c r="E86" s="1" t="s">
        <v>172</v>
      </c>
      <c r="F86" s="1" t="s">
        <v>687</v>
      </c>
      <c r="G86" s="1">
        <v>2</v>
      </c>
    </row>
    <row r="87" spans="1:7">
      <c r="A87" s="1" t="s">
        <v>1003</v>
      </c>
      <c r="B87" s="1">
        <v>2020</v>
      </c>
      <c r="C87" s="1" t="s">
        <v>171</v>
      </c>
      <c r="D87" s="1" t="s">
        <v>686</v>
      </c>
      <c r="E87" s="1" t="s">
        <v>175</v>
      </c>
      <c r="F87" s="1" t="s">
        <v>690</v>
      </c>
      <c r="G87" s="1">
        <v>4</v>
      </c>
    </row>
    <row r="88" spans="1:7">
      <c r="A88" s="1" t="s">
        <v>1003</v>
      </c>
      <c r="B88" s="1">
        <v>2020</v>
      </c>
      <c r="C88" s="1" t="s">
        <v>171</v>
      </c>
      <c r="D88" s="1" t="s">
        <v>686</v>
      </c>
      <c r="E88" s="1" t="s">
        <v>1009</v>
      </c>
      <c r="F88" s="1" t="s">
        <v>1010</v>
      </c>
      <c r="G88" s="1">
        <v>1</v>
      </c>
    </row>
    <row r="89" spans="1:7">
      <c r="A89" s="1" t="s">
        <v>1003</v>
      </c>
      <c r="B89" s="1">
        <v>2020</v>
      </c>
      <c r="C89" s="1" t="s">
        <v>171</v>
      </c>
      <c r="D89" s="1" t="s">
        <v>686</v>
      </c>
      <c r="E89" s="1" t="s">
        <v>179</v>
      </c>
      <c r="F89" s="1" t="s">
        <v>694</v>
      </c>
      <c r="G89" s="1">
        <v>2</v>
      </c>
    </row>
    <row r="90" spans="1:7">
      <c r="A90" s="1" t="s">
        <v>1003</v>
      </c>
      <c r="B90" s="1">
        <v>2020</v>
      </c>
      <c r="C90" s="1" t="s">
        <v>171</v>
      </c>
      <c r="D90" s="1" t="s">
        <v>686</v>
      </c>
      <c r="E90" s="1" t="s">
        <v>180</v>
      </c>
      <c r="F90" s="1" t="s">
        <v>695</v>
      </c>
      <c r="G90" s="1">
        <v>5</v>
      </c>
    </row>
    <row r="91" spans="1:7">
      <c r="A91" s="1" t="s">
        <v>1003</v>
      </c>
      <c r="B91" s="1">
        <v>2020</v>
      </c>
      <c r="C91" s="1" t="s">
        <v>171</v>
      </c>
      <c r="D91" s="1" t="s">
        <v>686</v>
      </c>
      <c r="E91" s="1" t="s">
        <v>181</v>
      </c>
      <c r="F91" s="1" t="s">
        <v>696</v>
      </c>
      <c r="G91" s="1">
        <v>97</v>
      </c>
    </row>
    <row r="92" spans="1:7">
      <c r="A92" s="1" t="s">
        <v>1003</v>
      </c>
      <c r="B92" s="1">
        <v>2020</v>
      </c>
      <c r="C92" s="1" t="s">
        <v>171</v>
      </c>
      <c r="D92" s="1" t="s">
        <v>686</v>
      </c>
      <c r="E92" s="1" t="s">
        <v>182</v>
      </c>
      <c r="F92" s="1" t="s">
        <v>697</v>
      </c>
      <c r="G92" s="1">
        <v>2</v>
      </c>
    </row>
    <row r="93" spans="1:7">
      <c r="A93" s="1" t="s">
        <v>1003</v>
      </c>
      <c r="B93" s="1">
        <v>2020</v>
      </c>
      <c r="C93" s="1" t="s">
        <v>171</v>
      </c>
      <c r="D93" s="1" t="s">
        <v>686</v>
      </c>
      <c r="E93" s="1" t="s">
        <v>184</v>
      </c>
      <c r="F93" s="1" t="s">
        <v>699</v>
      </c>
      <c r="G93" s="1">
        <v>1</v>
      </c>
    </row>
    <row r="94" spans="1:7">
      <c r="A94" s="1" t="s">
        <v>1003</v>
      </c>
      <c r="B94" s="1">
        <v>2020</v>
      </c>
      <c r="C94" s="1" t="s">
        <v>171</v>
      </c>
      <c r="D94" s="1" t="s">
        <v>686</v>
      </c>
      <c r="E94" s="1" t="s">
        <v>1011</v>
      </c>
      <c r="F94" s="1" t="s">
        <v>1012</v>
      </c>
      <c r="G94" s="1">
        <v>1</v>
      </c>
    </row>
    <row r="95" spans="1:7">
      <c r="A95" s="1" t="s">
        <v>1003</v>
      </c>
      <c r="B95" s="1">
        <v>2020</v>
      </c>
      <c r="C95" s="1" t="s">
        <v>186</v>
      </c>
      <c r="D95" s="1" t="s">
        <v>701</v>
      </c>
      <c r="E95" s="1" t="s">
        <v>187</v>
      </c>
      <c r="F95" s="1" t="s">
        <v>701</v>
      </c>
      <c r="G95" s="1">
        <v>36</v>
      </c>
    </row>
    <row r="96" spans="1:7">
      <c r="A96" s="1" t="s">
        <v>1003</v>
      </c>
      <c r="B96" s="1">
        <v>2020</v>
      </c>
      <c r="C96" s="1" t="s">
        <v>186</v>
      </c>
      <c r="D96" s="1" t="s">
        <v>701</v>
      </c>
      <c r="E96" s="1" t="s">
        <v>188</v>
      </c>
      <c r="F96" s="1" t="s">
        <v>702</v>
      </c>
      <c r="G96" s="1">
        <v>19</v>
      </c>
    </row>
    <row r="97" spans="1:7">
      <c r="A97" s="1" t="s">
        <v>1003</v>
      </c>
      <c r="B97" s="1">
        <v>2020</v>
      </c>
      <c r="C97" s="1" t="s">
        <v>189</v>
      </c>
      <c r="D97" s="1" t="s">
        <v>703</v>
      </c>
      <c r="E97" s="1" t="s">
        <v>190</v>
      </c>
      <c r="F97" s="1" t="s">
        <v>665</v>
      </c>
      <c r="G97" s="1">
        <v>5</v>
      </c>
    </row>
    <row r="98" spans="1:7">
      <c r="A98" s="1" t="s">
        <v>1003</v>
      </c>
      <c r="B98" s="1">
        <v>2020</v>
      </c>
      <c r="C98" s="1" t="s">
        <v>189</v>
      </c>
      <c r="D98" s="1" t="s">
        <v>703</v>
      </c>
      <c r="E98" s="1" t="s">
        <v>191</v>
      </c>
      <c r="F98" s="1" t="s">
        <v>704</v>
      </c>
      <c r="G98" s="1">
        <v>7</v>
      </c>
    </row>
    <row r="99" spans="1:7">
      <c r="A99" s="1" t="s">
        <v>1003</v>
      </c>
      <c r="B99" s="1">
        <v>2020</v>
      </c>
      <c r="C99" s="1" t="s">
        <v>189</v>
      </c>
      <c r="D99" s="1" t="s">
        <v>703</v>
      </c>
      <c r="E99" s="1" t="s">
        <v>192</v>
      </c>
      <c r="F99" s="1" t="s">
        <v>705</v>
      </c>
      <c r="G99" s="1">
        <v>2</v>
      </c>
    </row>
    <row r="100" spans="1:7">
      <c r="A100" s="1" t="s">
        <v>1003</v>
      </c>
      <c r="B100" s="1">
        <v>2020</v>
      </c>
      <c r="C100" s="1" t="s">
        <v>189</v>
      </c>
      <c r="D100" s="1" t="s">
        <v>703</v>
      </c>
      <c r="E100" s="1" t="s">
        <v>193</v>
      </c>
      <c r="F100" s="1" t="s">
        <v>706</v>
      </c>
      <c r="G100" s="1">
        <v>1</v>
      </c>
    </row>
    <row r="101" spans="1:7">
      <c r="A101" s="1" t="s">
        <v>1003</v>
      </c>
      <c r="B101" s="1">
        <v>2020</v>
      </c>
      <c r="C101" s="1" t="s">
        <v>189</v>
      </c>
      <c r="D101" s="1" t="s">
        <v>703</v>
      </c>
      <c r="E101" s="1" t="s">
        <v>194</v>
      </c>
      <c r="F101" s="1" t="s">
        <v>665</v>
      </c>
      <c r="G101" s="1">
        <v>8</v>
      </c>
    </row>
    <row r="102" spans="1:7">
      <c r="A102" s="1" t="s">
        <v>1003</v>
      </c>
      <c r="B102" s="1">
        <v>2020</v>
      </c>
      <c r="C102" s="1" t="s">
        <v>189</v>
      </c>
      <c r="D102" s="1" t="s">
        <v>703</v>
      </c>
      <c r="E102" s="1" t="s">
        <v>195</v>
      </c>
      <c r="F102" s="1" t="s">
        <v>707</v>
      </c>
      <c r="G102" s="1">
        <v>2</v>
      </c>
    </row>
    <row r="103" spans="1:7">
      <c r="A103" s="1" t="s">
        <v>1003</v>
      </c>
      <c r="B103" s="1">
        <v>2020</v>
      </c>
      <c r="C103" s="1" t="s">
        <v>189</v>
      </c>
      <c r="D103" s="1" t="s">
        <v>703</v>
      </c>
      <c r="E103" s="1" t="s">
        <v>196</v>
      </c>
      <c r="F103" s="1" t="s">
        <v>665</v>
      </c>
      <c r="G103" s="1">
        <v>3</v>
      </c>
    </row>
    <row r="104" spans="1:7">
      <c r="A104" s="1" t="s">
        <v>1003</v>
      </c>
      <c r="B104" s="1">
        <v>2020</v>
      </c>
      <c r="C104" s="1" t="s">
        <v>189</v>
      </c>
      <c r="D104" s="1" t="s">
        <v>703</v>
      </c>
      <c r="E104" s="1" t="s">
        <v>197</v>
      </c>
      <c r="F104" s="1" t="s">
        <v>708</v>
      </c>
      <c r="G104" s="1">
        <v>3</v>
      </c>
    </row>
    <row r="105" spans="1:7">
      <c r="A105" s="1" t="s">
        <v>1003</v>
      </c>
      <c r="B105" s="1">
        <v>2020</v>
      </c>
      <c r="C105" s="1" t="s">
        <v>198</v>
      </c>
      <c r="D105" s="1" t="s">
        <v>709</v>
      </c>
      <c r="E105" s="1" t="s">
        <v>199</v>
      </c>
      <c r="F105" s="1" t="s">
        <v>709</v>
      </c>
      <c r="G105" s="1">
        <v>37</v>
      </c>
    </row>
    <row r="106" spans="1:7">
      <c r="A106" s="1" t="s">
        <v>1003</v>
      </c>
      <c r="B106" s="1">
        <v>2020</v>
      </c>
      <c r="C106" s="1" t="s">
        <v>213</v>
      </c>
      <c r="D106" s="1" t="s">
        <v>721</v>
      </c>
      <c r="E106" s="1" t="s">
        <v>214</v>
      </c>
      <c r="F106" s="1" t="s">
        <v>721</v>
      </c>
      <c r="G106" s="1">
        <v>453</v>
      </c>
    </row>
    <row r="107" spans="1:7">
      <c r="A107" s="1" t="s">
        <v>1003</v>
      </c>
      <c r="B107" s="1">
        <v>2020</v>
      </c>
      <c r="C107" s="1" t="s">
        <v>215</v>
      </c>
      <c r="D107" s="1" t="s">
        <v>722</v>
      </c>
      <c r="E107" s="1" t="s">
        <v>216</v>
      </c>
      <c r="F107" s="1" t="s">
        <v>722</v>
      </c>
      <c r="G107" s="1">
        <v>5</v>
      </c>
    </row>
    <row r="108" spans="1:7">
      <c r="A108" s="1" t="s">
        <v>1003</v>
      </c>
      <c r="B108" s="1">
        <v>2020</v>
      </c>
      <c r="C108" s="1" t="s">
        <v>217</v>
      </c>
      <c r="D108" s="1" t="s">
        <v>723</v>
      </c>
      <c r="E108" s="1" t="s">
        <v>218</v>
      </c>
      <c r="F108" s="1" t="s">
        <v>724</v>
      </c>
      <c r="G108" s="1">
        <v>260</v>
      </c>
    </row>
    <row r="109" spans="1:7">
      <c r="A109" s="1" t="s">
        <v>1003</v>
      </c>
      <c r="B109" s="1">
        <v>2020</v>
      </c>
      <c r="C109" s="1" t="s">
        <v>221</v>
      </c>
      <c r="D109" s="1" t="s">
        <v>727</v>
      </c>
      <c r="E109" s="1" t="s">
        <v>222</v>
      </c>
      <c r="F109" s="1" t="s">
        <v>728</v>
      </c>
      <c r="G109" s="1">
        <v>2720</v>
      </c>
    </row>
    <row r="110" spans="1:7">
      <c r="A110" s="1" t="s">
        <v>1003</v>
      </c>
      <c r="B110" s="1">
        <v>2020</v>
      </c>
      <c r="C110" s="1" t="s">
        <v>223</v>
      </c>
      <c r="D110" s="1" t="s">
        <v>729</v>
      </c>
      <c r="E110" s="1" t="s">
        <v>224</v>
      </c>
      <c r="F110" s="1" t="s">
        <v>729</v>
      </c>
      <c r="G110" s="1">
        <v>1201</v>
      </c>
    </row>
    <row r="111" spans="1:7">
      <c r="A111" s="1" t="s">
        <v>1003</v>
      </c>
      <c r="B111" s="1">
        <v>2020</v>
      </c>
      <c r="C111" s="1" t="s">
        <v>225</v>
      </c>
      <c r="D111" s="1" t="s">
        <v>730</v>
      </c>
      <c r="E111" s="1" t="s">
        <v>226</v>
      </c>
      <c r="F111" s="1" t="s">
        <v>730</v>
      </c>
      <c r="G111" s="1">
        <v>127</v>
      </c>
    </row>
    <row r="112" spans="1:7">
      <c r="A112" s="1" t="s">
        <v>1003</v>
      </c>
      <c r="B112" s="1">
        <v>2020</v>
      </c>
      <c r="C112" s="1" t="s">
        <v>225</v>
      </c>
      <c r="D112" s="1" t="s">
        <v>730</v>
      </c>
      <c r="E112" s="1" t="s">
        <v>227</v>
      </c>
      <c r="F112" s="1" t="s">
        <v>731</v>
      </c>
      <c r="G112" s="1">
        <v>10</v>
      </c>
    </row>
    <row r="113" spans="1:7">
      <c r="A113" s="1" t="s">
        <v>1003</v>
      </c>
      <c r="B113" s="1">
        <v>2020</v>
      </c>
      <c r="C113" s="1" t="s">
        <v>228</v>
      </c>
      <c r="D113" s="1" t="s">
        <v>732</v>
      </c>
      <c r="E113" s="1" t="s">
        <v>229</v>
      </c>
      <c r="F113" s="1" t="s">
        <v>732</v>
      </c>
      <c r="G113" s="1">
        <v>3207</v>
      </c>
    </row>
    <row r="114" spans="1:7">
      <c r="A114" s="1" t="s">
        <v>1003</v>
      </c>
      <c r="B114" s="1">
        <v>2020</v>
      </c>
      <c r="C114" s="1" t="s">
        <v>228</v>
      </c>
      <c r="D114" s="1" t="s">
        <v>732</v>
      </c>
      <c r="E114" s="1" t="s">
        <v>230</v>
      </c>
      <c r="F114" s="1" t="s">
        <v>733</v>
      </c>
      <c r="G114" s="1">
        <v>540</v>
      </c>
    </row>
    <row r="115" spans="1:7">
      <c r="A115" s="1" t="s">
        <v>1003</v>
      </c>
      <c r="B115" s="1">
        <v>2020</v>
      </c>
      <c r="C115" s="1" t="s">
        <v>231</v>
      </c>
      <c r="D115" s="1" t="s">
        <v>734</v>
      </c>
      <c r="E115" s="1" t="s">
        <v>232</v>
      </c>
      <c r="F115" s="1" t="s">
        <v>735</v>
      </c>
      <c r="G115" s="1">
        <v>304</v>
      </c>
    </row>
    <row r="116" spans="1:7">
      <c r="A116" s="1" t="s">
        <v>1003</v>
      </c>
      <c r="B116" s="1">
        <v>2020</v>
      </c>
      <c r="C116" s="1" t="s">
        <v>233</v>
      </c>
      <c r="D116" s="1" t="s">
        <v>736</v>
      </c>
      <c r="E116" s="1" t="s">
        <v>234</v>
      </c>
      <c r="F116" s="1" t="s">
        <v>736</v>
      </c>
      <c r="G116" s="1">
        <v>14</v>
      </c>
    </row>
    <row r="117" spans="1:7">
      <c r="A117" s="1" t="s">
        <v>1003</v>
      </c>
      <c r="B117" s="1">
        <v>2020</v>
      </c>
      <c r="C117" s="1" t="s">
        <v>235</v>
      </c>
      <c r="D117" s="1" t="s">
        <v>737</v>
      </c>
      <c r="E117" s="1" t="s">
        <v>236</v>
      </c>
      <c r="F117" s="1" t="s">
        <v>737</v>
      </c>
      <c r="G117" s="1">
        <v>23</v>
      </c>
    </row>
    <row r="118" spans="1:7">
      <c r="A118" s="1" t="s">
        <v>1003</v>
      </c>
      <c r="B118" s="1">
        <v>2020</v>
      </c>
      <c r="C118" s="1" t="s">
        <v>237</v>
      </c>
      <c r="D118" s="1" t="s">
        <v>738</v>
      </c>
      <c r="E118" s="1" t="s">
        <v>238</v>
      </c>
      <c r="F118" s="1" t="s">
        <v>739</v>
      </c>
      <c r="G118" s="1">
        <v>12</v>
      </c>
    </row>
    <row r="119" spans="1:7">
      <c r="A119" s="1" t="s">
        <v>1003</v>
      </c>
      <c r="B119" s="1">
        <v>2020</v>
      </c>
      <c r="C119" s="1" t="s">
        <v>239</v>
      </c>
      <c r="D119" s="1" t="s">
        <v>740</v>
      </c>
      <c r="E119" s="1" t="s">
        <v>240</v>
      </c>
      <c r="F119" s="1" t="s">
        <v>741</v>
      </c>
      <c r="G119" s="1">
        <v>90</v>
      </c>
    </row>
    <row r="120" spans="1:7">
      <c r="A120" s="1" t="s">
        <v>1003</v>
      </c>
      <c r="B120" s="1">
        <v>2020</v>
      </c>
      <c r="C120" s="1" t="s">
        <v>241</v>
      </c>
      <c r="D120" s="1" t="s">
        <v>742</v>
      </c>
      <c r="E120" s="1" t="s">
        <v>242</v>
      </c>
      <c r="F120" s="1" t="s">
        <v>743</v>
      </c>
      <c r="G120" s="1">
        <v>17</v>
      </c>
    </row>
    <row r="121" spans="1:7">
      <c r="A121" s="1" t="s">
        <v>1003</v>
      </c>
      <c r="B121" s="1">
        <v>2020</v>
      </c>
      <c r="C121" s="1" t="s">
        <v>243</v>
      </c>
      <c r="D121" s="1" t="s">
        <v>744</v>
      </c>
      <c r="E121" s="1" t="s">
        <v>244</v>
      </c>
      <c r="F121" s="1" t="s">
        <v>744</v>
      </c>
      <c r="G121" s="1">
        <v>373</v>
      </c>
    </row>
    <row r="122" spans="1:7">
      <c r="A122" s="1" t="s">
        <v>1003</v>
      </c>
      <c r="B122" s="1">
        <v>2020</v>
      </c>
      <c r="C122" s="1" t="s">
        <v>245</v>
      </c>
      <c r="D122" s="1" t="s">
        <v>745</v>
      </c>
      <c r="E122" s="1" t="s">
        <v>246</v>
      </c>
      <c r="F122" s="1" t="s">
        <v>745</v>
      </c>
      <c r="G122" s="1">
        <v>413</v>
      </c>
    </row>
    <row r="123" spans="1:7">
      <c r="A123" s="1" t="s">
        <v>1003</v>
      </c>
      <c r="B123" s="1">
        <v>2020</v>
      </c>
      <c r="C123" s="1" t="s">
        <v>247</v>
      </c>
      <c r="D123" s="1" t="s">
        <v>746</v>
      </c>
      <c r="E123" s="1" t="s">
        <v>248</v>
      </c>
      <c r="F123" s="1" t="s">
        <v>747</v>
      </c>
      <c r="G123" s="1">
        <v>1469</v>
      </c>
    </row>
    <row r="124" spans="1:7">
      <c r="A124" s="1" t="s">
        <v>1003</v>
      </c>
      <c r="B124" s="1">
        <v>2020</v>
      </c>
      <c r="C124" s="1" t="s">
        <v>249</v>
      </c>
      <c r="D124" s="1" t="s">
        <v>748</v>
      </c>
      <c r="E124" s="1" t="s">
        <v>250</v>
      </c>
      <c r="F124" s="1" t="s">
        <v>748</v>
      </c>
      <c r="G124" s="1">
        <v>7</v>
      </c>
    </row>
    <row r="125" spans="1:7">
      <c r="A125" s="1" t="s">
        <v>1003</v>
      </c>
      <c r="B125" s="1">
        <v>2020</v>
      </c>
      <c r="C125" s="1" t="s">
        <v>251</v>
      </c>
      <c r="D125" s="1" t="s">
        <v>749</v>
      </c>
      <c r="E125" s="1" t="s">
        <v>252</v>
      </c>
      <c r="F125" s="1" t="s">
        <v>750</v>
      </c>
      <c r="G125" s="1">
        <v>437</v>
      </c>
    </row>
    <row r="126" spans="1:7">
      <c r="A126" s="1" t="s">
        <v>1003</v>
      </c>
      <c r="B126" s="1">
        <v>2020</v>
      </c>
      <c r="C126" s="1" t="s">
        <v>253</v>
      </c>
      <c r="D126" s="1" t="s">
        <v>751</v>
      </c>
      <c r="E126" s="1" t="s">
        <v>254</v>
      </c>
      <c r="F126" s="1" t="s">
        <v>751</v>
      </c>
      <c r="G126" s="1">
        <v>45</v>
      </c>
    </row>
    <row r="127" spans="1:7">
      <c r="A127" s="1" t="s">
        <v>1003</v>
      </c>
      <c r="B127" s="1">
        <v>2020</v>
      </c>
      <c r="C127" s="1" t="s">
        <v>255</v>
      </c>
      <c r="D127" s="1" t="s">
        <v>752</v>
      </c>
      <c r="E127" s="1" t="s">
        <v>256</v>
      </c>
      <c r="F127" s="1" t="s">
        <v>753</v>
      </c>
      <c r="G127" s="1">
        <v>419</v>
      </c>
    </row>
    <row r="128" spans="1:7">
      <c r="A128" s="1" t="s">
        <v>1003</v>
      </c>
      <c r="B128" s="1">
        <v>2020</v>
      </c>
      <c r="C128" s="1" t="s">
        <v>257</v>
      </c>
      <c r="D128" s="1" t="s">
        <v>754</v>
      </c>
      <c r="E128" s="1" t="s">
        <v>258</v>
      </c>
      <c r="F128" s="1" t="s">
        <v>755</v>
      </c>
      <c r="G128" s="1">
        <v>163</v>
      </c>
    </row>
    <row r="129" spans="1:7">
      <c r="A129" s="1" t="s">
        <v>1003</v>
      </c>
      <c r="B129" s="1">
        <v>2020</v>
      </c>
      <c r="C129" s="1" t="s">
        <v>259</v>
      </c>
      <c r="D129" s="1" t="s">
        <v>756</v>
      </c>
      <c r="E129" s="1" t="s">
        <v>260</v>
      </c>
      <c r="F129" s="1" t="s">
        <v>756</v>
      </c>
      <c r="G129" s="1">
        <v>7</v>
      </c>
    </row>
    <row r="130" spans="1:7">
      <c r="A130" s="1" t="s">
        <v>1003</v>
      </c>
      <c r="B130" s="1">
        <v>2020</v>
      </c>
      <c r="C130" s="1" t="s">
        <v>261</v>
      </c>
      <c r="D130" s="1" t="s">
        <v>757</v>
      </c>
      <c r="E130" s="1" t="s">
        <v>262</v>
      </c>
      <c r="F130" s="1" t="s">
        <v>757</v>
      </c>
      <c r="G130" s="1">
        <v>467</v>
      </c>
    </row>
    <row r="131" spans="1:7">
      <c r="A131" s="1" t="s">
        <v>1003</v>
      </c>
      <c r="B131" s="1">
        <v>2020</v>
      </c>
      <c r="C131" s="1" t="s">
        <v>263</v>
      </c>
      <c r="D131" s="1" t="s">
        <v>758</v>
      </c>
      <c r="E131" s="1" t="s">
        <v>264</v>
      </c>
      <c r="F131" s="1" t="s">
        <v>758</v>
      </c>
      <c r="G131" s="1">
        <v>17</v>
      </c>
    </row>
    <row r="132" spans="1:7">
      <c r="A132" s="1" t="s">
        <v>1003</v>
      </c>
      <c r="B132" s="1">
        <v>2020</v>
      </c>
      <c r="C132" s="1" t="s">
        <v>265</v>
      </c>
      <c r="D132" s="1" t="s">
        <v>759</v>
      </c>
      <c r="E132" s="1" t="s">
        <v>266</v>
      </c>
      <c r="F132" s="1" t="s">
        <v>759</v>
      </c>
      <c r="G132" s="1">
        <v>117</v>
      </c>
    </row>
    <row r="133" spans="1:7">
      <c r="A133" s="1" t="s">
        <v>1003</v>
      </c>
      <c r="B133" s="1">
        <v>2020</v>
      </c>
      <c r="C133" s="1" t="s">
        <v>267</v>
      </c>
      <c r="D133" s="1" t="s">
        <v>760</v>
      </c>
      <c r="E133" s="1" t="s">
        <v>268</v>
      </c>
      <c r="F133" s="1" t="s">
        <v>760</v>
      </c>
      <c r="G133" s="1">
        <v>516</v>
      </c>
    </row>
    <row r="134" spans="1:7">
      <c r="A134" s="1" t="s">
        <v>1003</v>
      </c>
      <c r="B134" s="1">
        <v>2020</v>
      </c>
      <c r="C134" s="1" t="s">
        <v>269</v>
      </c>
      <c r="D134" s="1" t="s">
        <v>761</v>
      </c>
      <c r="E134" s="1" t="s">
        <v>270</v>
      </c>
      <c r="F134" s="1" t="s">
        <v>761</v>
      </c>
      <c r="G134" s="1">
        <v>87</v>
      </c>
    </row>
    <row r="135" spans="1:7">
      <c r="A135" s="1" t="s">
        <v>1003</v>
      </c>
      <c r="B135" s="1">
        <v>2020</v>
      </c>
      <c r="C135" s="1" t="s">
        <v>271</v>
      </c>
      <c r="D135" s="1" t="s">
        <v>762</v>
      </c>
      <c r="E135" s="1" t="s">
        <v>272</v>
      </c>
      <c r="F135" s="1" t="s">
        <v>763</v>
      </c>
      <c r="G135" s="1">
        <v>77</v>
      </c>
    </row>
    <row r="136" spans="1:7">
      <c r="A136" s="1" t="s">
        <v>1003</v>
      </c>
      <c r="B136" s="1">
        <v>2020</v>
      </c>
      <c r="C136" s="1" t="s">
        <v>271</v>
      </c>
      <c r="D136" s="1" t="s">
        <v>762</v>
      </c>
      <c r="E136" s="1" t="s">
        <v>273</v>
      </c>
      <c r="F136" s="1" t="s">
        <v>764</v>
      </c>
      <c r="G136" s="1">
        <v>26</v>
      </c>
    </row>
    <row r="137" spans="1:7">
      <c r="A137" s="1" t="s">
        <v>1003</v>
      </c>
      <c r="B137" s="1">
        <v>2020</v>
      </c>
      <c r="C137" s="1" t="s">
        <v>274</v>
      </c>
      <c r="D137" s="1" t="s">
        <v>765</v>
      </c>
      <c r="E137" s="1" t="s">
        <v>275</v>
      </c>
      <c r="F137" s="1" t="s">
        <v>766</v>
      </c>
      <c r="G137" s="1">
        <v>4383</v>
      </c>
    </row>
    <row r="138" spans="1:7">
      <c r="A138" s="1" t="s">
        <v>1003</v>
      </c>
      <c r="B138" s="1">
        <v>2020</v>
      </c>
      <c r="C138" s="1" t="s">
        <v>274</v>
      </c>
      <c r="D138" s="1" t="s">
        <v>765</v>
      </c>
      <c r="E138" s="1" t="s">
        <v>276</v>
      </c>
      <c r="F138" s="1" t="s">
        <v>767</v>
      </c>
      <c r="G138" s="1">
        <v>1104</v>
      </c>
    </row>
    <row r="139" spans="1:7">
      <c r="A139" s="1" t="s">
        <v>1003</v>
      </c>
      <c r="B139" s="1">
        <v>2020</v>
      </c>
      <c r="C139" s="1" t="s">
        <v>274</v>
      </c>
      <c r="D139" s="1" t="s">
        <v>765</v>
      </c>
      <c r="E139" s="1" t="s">
        <v>277</v>
      </c>
      <c r="F139" s="1" t="s">
        <v>768</v>
      </c>
      <c r="G139" s="1">
        <v>356</v>
      </c>
    </row>
    <row r="140" spans="1:7">
      <c r="A140" s="1" t="s">
        <v>1003</v>
      </c>
      <c r="B140" s="1">
        <v>2020</v>
      </c>
      <c r="C140" s="1" t="s">
        <v>274</v>
      </c>
      <c r="D140" s="1" t="s">
        <v>765</v>
      </c>
      <c r="E140" s="1" t="s">
        <v>278</v>
      </c>
      <c r="F140" s="1" t="s">
        <v>769</v>
      </c>
      <c r="G140" s="1">
        <v>310</v>
      </c>
    </row>
    <row r="141" spans="1:7">
      <c r="A141" s="1" t="s">
        <v>1003</v>
      </c>
      <c r="B141" s="1">
        <v>2020</v>
      </c>
      <c r="C141" s="1" t="s">
        <v>279</v>
      </c>
      <c r="D141" s="1" t="s">
        <v>770</v>
      </c>
      <c r="E141" s="1" t="s">
        <v>280</v>
      </c>
      <c r="F141" s="1" t="s">
        <v>771</v>
      </c>
      <c r="G141" s="1">
        <v>137</v>
      </c>
    </row>
    <row r="142" spans="1:7">
      <c r="A142" s="1" t="s">
        <v>1003</v>
      </c>
      <c r="B142" s="1">
        <v>2020</v>
      </c>
      <c r="C142" s="1" t="s">
        <v>279</v>
      </c>
      <c r="D142" s="1" t="s">
        <v>770</v>
      </c>
      <c r="E142" s="1" t="s">
        <v>282</v>
      </c>
      <c r="F142" s="1" t="s">
        <v>773</v>
      </c>
      <c r="G142" s="1">
        <v>14</v>
      </c>
    </row>
    <row r="143" spans="1:7">
      <c r="A143" s="1" t="s">
        <v>1003</v>
      </c>
      <c r="B143" s="1">
        <v>2020</v>
      </c>
      <c r="C143" s="1" t="s">
        <v>283</v>
      </c>
      <c r="D143" s="1" t="s">
        <v>774</v>
      </c>
      <c r="E143" s="1" t="s">
        <v>284</v>
      </c>
      <c r="F143" s="1" t="s">
        <v>775</v>
      </c>
      <c r="G143" s="1">
        <v>4904</v>
      </c>
    </row>
    <row r="144" spans="1:7">
      <c r="A144" s="1" t="s">
        <v>1003</v>
      </c>
      <c r="B144" s="1">
        <v>2020</v>
      </c>
      <c r="C144" s="1" t="s">
        <v>285</v>
      </c>
      <c r="D144" s="1" t="s">
        <v>776</v>
      </c>
      <c r="E144" s="1" t="s">
        <v>286</v>
      </c>
      <c r="F144" s="1" t="s">
        <v>777</v>
      </c>
      <c r="G144" s="1">
        <v>51</v>
      </c>
    </row>
    <row r="145" spans="1:7">
      <c r="A145" s="1" t="s">
        <v>1003</v>
      </c>
      <c r="B145" s="1">
        <v>2020</v>
      </c>
      <c r="C145" s="1" t="s">
        <v>287</v>
      </c>
      <c r="D145" s="1" t="s">
        <v>778</v>
      </c>
      <c r="E145" s="1" t="s">
        <v>288</v>
      </c>
      <c r="F145" s="1" t="s">
        <v>779</v>
      </c>
      <c r="G145" s="1">
        <v>7320</v>
      </c>
    </row>
    <row r="146" spans="1:7">
      <c r="A146" s="1" t="s">
        <v>1003</v>
      </c>
      <c r="B146" s="1">
        <v>2020</v>
      </c>
      <c r="C146" s="1" t="s">
        <v>289</v>
      </c>
      <c r="D146" s="1" t="s">
        <v>780</v>
      </c>
      <c r="E146" s="1" t="s">
        <v>290</v>
      </c>
      <c r="F146" s="1" t="s">
        <v>781</v>
      </c>
      <c r="G146" s="1">
        <v>39</v>
      </c>
    </row>
    <row r="147" spans="1:7">
      <c r="A147" s="1" t="s">
        <v>1003</v>
      </c>
      <c r="B147" s="1">
        <v>2020</v>
      </c>
      <c r="C147" s="1" t="s">
        <v>289</v>
      </c>
      <c r="D147" s="1" t="s">
        <v>780</v>
      </c>
      <c r="E147" s="1" t="s">
        <v>291</v>
      </c>
      <c r="F147" s="1" t="s">
        <v>782</v>
      </c>
      <c r="G147" s="1">
        <v>58</v>
      </c>
    </row>
    <row r="148" spans="1:7">
      <c r="A148" s="1" t="s">
        <v>1003</v>
      </c>
      <c r="B148" s="1">
        <v>2020</v>
      </c>
      <c r="C148" s="1" t="s">
        <v>289</v>
      </c>
      <c r="D148" s="1" t="s">
        <v>780</v>
      </c>
      <c r="E148" s="1" t="s">
        <v>292</v>
      </c>
      <c r="F148" s="1" t="s">
        <v>783</v>
      </c>
      <c r="G148" s="1">
        <v>128</v>
      </c>
    </row>
    <row r="149" spans="1:7">
      <c r="A149" s="1" t="s">
        <v>1003</v>
      </c>
      <c r="B149" s="1">
        <v>2020</v>
      </c>
      <c r="C149" s="1" t="s">
        <v>289</v>
      </c>
      <c r="D149" s="1" t="s">
        <v>780</v>
      </c>
      <c r="E149" s="1" t="s">
        <v>293</v>
      </c>
      <c r="F149" s="1" t="s">
        <v>784</v>
      </c>
      <c r="G149" s="1">
        <v>1224</v>
      </c>
    </row>
    <row r="150" spans="1:7">
      <c r="A150" s="1" t="s">
        <v>1003</v>
      </c>
      <c r="B150" s="1">
        <v>2020</v>
      </c>
      <c r="C150" s="1" t="s">
        <v>289</v>
      </c>
      <c r="D150" s="1" t="s">
        <v>780</v>
      </c>
      <c r="E150" s="1" t="s">
        <v>294</v>
      </c>
      <c r="F150" s="1" t="s">
        <v>785</v>
      </c>
      <c r="G150" s="1">
        <v>10</v>
      </c>
    </row>
    <row r="151" spans="1:7">
      <c r="A151" s="1" t="s">
        <v>1003</v>
      </c>
      <c r="B151" s="1">
        <v>2020</v>
      </c>
      <c r="C151" s="1" t="s">
        <v>289</v>
      </c>
      <c r="D151" s="1" t="s">
        <v>780</v>
      </c>
      <c r="E151" s="1" t="s">
        <v>295</v>
      </c>
      <c r="F151" s="1" t="s">
        <v>786</v>
      </c>
      <c r="G151" s="1">
        <v>593</v>
      </c>
    </row>
    <row r="152" spans="1:7">
      <c r="A152" s="1" t="s">
        <v>1003</v>
      </c>
      <c r="B152" s="1">
        <v>2020</v>
      </c>
      <c r="C152" s="1" t="s">
        <v>289</v>
      </c>
      <c r="D152" s="1" t="s">
        <v>780</v>
      </c>
      <c r="E152" s="1" t="s">
        <v>296</v>
      </c>
      <c r="F152" s="1" t="s">
        <v>787</v>
      </c>
      <c r="G152" s="1">
        <v>204</v>
      </c>
    </row>
    <row r="153" spans="1:7">
      <c r="A153" s="1" t="s">
        <v>1003</v>
      </c>
      <c r="B153" s="1">
        <v>2020</v>
      </c>
      <c r="C153" s="1" t="s">
        <v>289</v>
      </c>
      <c r="D153" s="1" t="s">
        <v>780</v>
      </c>
      <c r="E153" s="1" t="s">
        <v>297</v>
      </c>
      <c r="F153" s="1" t="s">
        <v>788</v>
      </c>
      <c r="G153" s="1">
        <v>3</v>
      </c>
    </row>
    <row r="154" spans="1:7">
      <c r="A154" s="1" t="s">
        <v>1003</v>
      </c>
      <c r="B154" s="1">
        <v>2020</v>
      </c>
      <c r="C154" s="1" t="s">
        <v>289</v>
      </c>
      <c r="D154" s="1" t="s">
        <v>780</v>
      </c>
      <c r="E154" s="1" t="s">
        <v>298</v>
      </c>
      <c r="F154" s="1" t="s">
        <v>789</v>
      </c>
      <c r="G154" s="1">
        <v>374</v>
      </c>
    </row>
    <row r="155" spans="1:7">
      <c r="A155" s="1" t="s">
        <v>1003</v>
      </c>
      <c r="B155" s="1">
        <v>2020</v>
      </c>
      <c r="C155" s="1" t="s">
        <v>289</v>
      </c>
      <c r="D155" s="1" t="s">
        <v>780</v>
      </c>
      <c r="E155" s="1" t="s">
        <v>299</v>
      </c>
      <c r="F155" s="1" t="s">
        <v>790</v>
      </c>
      <c r="G155" s="1">
        <v>14</v>
      </c>
    </row>
    <row r="156" spans="1:7">
      <c r="A156" s="1" t="s">
        <v>1003</v>
      </c>
      <c r="B156" s="1">
        <v>2020</v>
      </c>
      <c r="C156" s="1" t="s">
        <v>289</v>
      </c>
      <c r="D156" s="1" t="s">
        <v>780</v>
      </c>
      <c r="E156" s="1" t="s">
        <v>300</v>
      </c>
      <c r="F156" s="1" t="s">
        <v>791</v>
      </c>
      <c r="G156" s="1">
        <v>34</v>
      </c>
    </row>
    <row r="157" spans="1:7">
      <c r="A157" s="1" t="s">
        <v>1003</v>
      </c>
      <c r="B157" s="1">
        <v>2020</v>
      </c>
      <c r="C157" s="1" t="s">
        <v>289</v>
      </c>
      <c r="D157" s="1" t="s">
        <v>780</v>
      </c>
      <c r="E157" s="1" t="s">
        <v>301</v>
      </c>
      <c r="F157" s="1" t="s">
        <v>792</v>
      </c>
      <c r="G157" s="1">
        <v>3776</v>
      </c>
    </row>
    <row r="158" spans="1:7">
      <c r="A158" s="1" t="s">
        <v>1003</v>
      </c>
      <c r="B158" s="1">
        <v>2020</v>
      </c>
      <c r="C158" s="1" t="s">
        <v>289</v>
      </c>
      <c r="D158" s="1" t="s">
        <v>780</v>
      </c>
      <c r="E158" s="1" t="s">
        <v>302</v>
      </c>
      <c r="F158" s="1" t="s">
        <v>793</v>
      </c>
      <c r="G158" s="1">
        <v>2970</v>
      </c>
    </row>
    <row r="159" spans="1:7">
      <c r="A159" s="1" t="s">
        <v>1003</v>
      </c>
      <c r="B159" s="1">
        <v>2020</v>
      </c>
      <c r="C159" s="1" t="s">
        <v>289</v>
      </c>
      <c r="D159" s="1" t="s">
        <v>780</v>
      </c>
      <c r="E159" s="1" t="s">
        <v>303</v>
      </c>
      <c r="F159" s="1" t="s">
        <v>794</v>
      </c>
      <c r="G159" s="1">
        <v>757</v>
      </c>
    </row>
    <row r="160" spans="1:7">
      <c r="A160" s="1" t="s">
        <v>1003</v>
      </c>
      <c r="B160" s="1">
        <v>2020</v>
      </c>
      <c r="C160" s="1" t="s">
        <v>289</v>
      </c>
      <c r="D160" s="1" t="s">
        <v>780</v>
      </c>
      <c r="E160" s="1" t="s">
        <v>304</v>
      </c>
      <c r="F160" s="1" t="s">
        <v>795</v>
      </c>
      <c r="G160" s="1">
        <v>1313</v>
      </c>
    </row>
    <row r="161" spans="1:7">
      <c r="A161" s="1" t="s">
        <v>1003</v>
      </c>
      <c r="B161" s="1">
        <v>2020</v>
      </c>
      <c r="C161" s="1" t="s">
        <v>289</v>
      </c>
      <c r="D161" s="1" t="s">
        <v>780</v>
      </c>
      <c r="E161" s="1" t="s">
        <v>305</v>
      </c>
      <c r="F161" s="1" t="s">
        <v>796</v>
      </c>
      <c r="G161" s="1">
        <v>2548</v>
      </c>
    </row>
    <row r="162" spans="1:7">
      <c r="A162" s="1" t="s">
        <v>1003</v>
      </c>
      <c r="B162" s="1">
        <v>2020</v>
      </c>
      <c r="C162" s="1" t="s">
        <v>289</v>
      </c>
      <c r="D162" s="1" t="s">
        <v>780</v>
      </c>
      <c r="E162" s="1" t="s">
        <v>306</v>
      </c>
      <c r="F162" s="1" t="s">
        <v>797</v>
      </c>
      <c r="G162" s="1">
        <v>1718</v>
      </c>
    </row>
    <row r="163" spans="1:7">
      <c r="A163" s="1" t="s">
        <v>1003</v>
      </c>
      <c r="B163" s="1">
        <v>2020</v>
      </c>
      <c r="C163" s="1" t="s">
        <v>289</v>
      </c>
      <c r="D163" s="1" t="s">
        <v>780</v>
      </c>
      <c r="E163" s="1" t="s">
        <v>307</v>
      </c>
      <c r="F163" s="1" t="s">
        <v>798</v>
      </c>
      <c r="G163" s="1">
        <v>78</v>
      </c>
    </row>
    <row r="164" spans="1:7">
      <c r="A164" s="1" t="s">
        <v>1003</v>
      </c>
      <c r="B164" s="1">
        <v>2020</v>
      </c>
      <c r="C164" s="1" t="s">
        <v>289</v>
      </c>
      <c r="D164" s="1" t="s">
        <v>780</v>
      </c>
      <c r="E164" s="1" t="s">
        <v>308</v>
      </c>
      <c r="F164" s="1" t="s">
        <v>799</v>
      </c>
      <c r="G164" s="1">
        <v>54</v>
      </c>
    </row>
    <row r="165" spans="1:7">
      <c r="A165" s="1" t="s">
        <v>1003</v>
      </c>
      <c r="B165" s="1">
        <v>2020</v>
      </c>
      <c r="C165" s="1" t="s">
        <v>289</v>
      </c>
      <c r="D165" s="1" t="s">
        <v>780</v>
      </c>
      <c r="E165" s="1" t="s">
        <v>309</v>
      </c>
      <c r="F165" s="1" t="s">
        <v>800</v>
      </c>
      <c r="G165" s="1">
        <v>123</v>
      </c>
    </row>
    <row r="166" spans="1:7">
      <c r="A166" s="1" t="s">
        <v>1003</v>
      </c>
      <c r="B166" s="1">
        <v>2020</v>
      </c>
      <c r="C166" s="1" t="s">
        <v>289</v>
      </c>
      <c r="D166" s="1" t="s">
        <v>780</v>
      </c>
      <c r="E166" s="1" t="s">
        <v>310</v>
      </c>
      <c r="F166" s="1" t="s">
        <v>801</v>
      </c>
      <c r="G166" s="1">
        <v>1099</v>
      </c>
    </row>
    <row r="167" spans="1:7">
      <c r="A167" s="1" t="s">
        <v>1003</v>
      </c>
      <c r="B167" s="1">
        <v>2020</v>
      </c>
      <c r="C167" s="1" t="s">
        <v>289</v>
      </c>
      <c r="D167" s="1" t="s">
        <v>780</v>
      </c>
      <c r="E167" s="1" t="s">
        <v>311</v>
      </c>
      <c r="F167" s="1" t="s">
        <v>802</v>
      </c>
      <c r="G167" s="1">
        <v>57</v>
      </c>
    </row>
    <row r="168" spans="1:7">
      <c r="A168" s="1" t="s">
        <v>1003</v>
      </c>
      <c r="B168" s="1">
        <v>2020</v>
      </c>
      <c r="C168" s="1" t="s">
        <v>289</v>
      </c>
      <c r="D168" s="1" t="s">
        <v>780</v>
      </c>
      <c r="E168" s="1" t="s">
        <v>312</v>
      </c>
      <c r="F168" s="1" t="s">
        <v>803</v>
      </c>
      <c r="G168" s="1">
        <v>324</v>
      </c>
    </row>
    <row r="169" spans="1:7">
      <c r="A169" s="1" t="s">
        <v>1003</v>
      </c>
      <c r="B169" s="1">
        <v>2020</v>
      </c>
      <c r="C169" s="1" t="s">
        <v>289</v>
      </c>
      <c r="D169" s="1" t="s">
        <v>780</v>
      </c>
      <c r="E169" s="1" t="s">
        <v>313</v>
      </c>
      <c r="F169" s="1" t="s">
        <v>804</v>
      </c>
      <c r="G169" s="1">
        <v>741</v>
      </c>
    </row>
    <row r="170" spans="1:7">
      <c r="A170" s="1" t="s">
        <v>1003</v>
      </c>
      <c r="B170" s="1">
        <v>2020</v>
      </c>
      <c r="C170" s="1" t="s">
        <v>289</v>
      </c>
      <c r="D170" s="1" t="s">
        <v>780</v>
      </c>
      <c r="E170" s="1" t="s">
        <v>314</v>
      </c>
      <c r="F170" s="1" t="s">
        <v>805</v>
      </c>
      <c r="G170" s="1">
        <v>444</v>
      </c>
    </row>
    <row r="171" spans="1:7">
      <c r="A171" s="1" t="s">
        <v>1003</v>
      </c>
      <c r="B171" s="1">
        <v>2020</v>
      </c>
      <c r="C171" s="1" t="s">
        <v>289</v>
      </c>
      <c r="D171" s="1" t="s">
        <v>780</v>
      </c>
      <c r="E171" s="1" t="s">
        <v>315</v>
      </c>
      <c r="F171" s="1" t="s">
        <v>806</v>
      </c>
      <c r="G171" s="1">
        <v>1112</v>
      </c>
    </row>
    <row r="172" spans="1:7">
      <c r="A172" s="1" t="s">
        <v>1003</v>
      </c>
      <c r="B172" s="1">
        <v>2020</v>
      </c>
      <c r="C172" s="1" t="s">
        <v>316</v>
      </c>
      <c r="D172" s="1" t="s">
        <v>807</v>
      </c>
      <c r="E172" s="1" t="s">
        <v>318</v>
      </c>
      <c r="F172" s="1" t="s">
        <v>809</v>
      </c>
      <c r="G172" s="1">
        <v>1</v>
      </c>
    </row>
    <row r="173" spans="1:7">
      <c r="A173" s="1" t="s">
        <v>1003</v>
      </c>
      <c r="B173" s="1">
        <v>2020</v>
      </c>
      <c r="C173" s="1" t="s">
        <v>316</v>
      </c>
      <c r="D173" s="1" t="s">
        <v>807</v>
      </c>
      <c r="E173" s="1" t="s">
        <v>319</v>
      </c>
      <c r="F173" s="1" t="s">
        <v>810</v>
      </c>
      <c r="G173" s="1">
        <v>1</v>
      </c>
    </row>
    <row r="174" spans="1:7">
      <c r="A174" s="1" t="s">
        <v>1003</v>
      </c>
      <c r="B174" s="1">
        <v>2020</v>
      </c>
      <c r="C174" s="1" t="s">
        <v>320</v>
      </c>
      <c r="D174" s="1" t="s">
        <v>811</v>
      </c>
      <c r="E174" s="1" t="s">
        <v>321</v>
      </c>
      <c r="F174" s="1" t="s">
        <v>812</v>
      </c>
      <c r="G174" s="1">
        <v>1523</v>
      </c>
    </row>
    <row r="175" spans="1:7">
      <c r="A175" s="1" t="s">
        <v>1003</v>
      </c>
      <c r="B175" s="1">
        <v>2020</v>
      </c>
      <c r="C175" s="1" t="s">
        <v>320</v>
      </c>
      <c r="D175" s="1" t="s">
        <v>811</v>
      </c>
      <c r="E175" s="1" t="s">
        <v>322</v>
      </c>
      <c r="F175" s="1" t="s">
        <v>813</v>
      </c>
      <c r="G175" s="1">
        <v>11</v>
      </c>
    </row>
    <row r="176" spans="1:7">
      <c r="A176" s="1" t="s">
        <v>1003</v>
      </c>
      <c r="B176" s="1">
        <v>2020</v>
      </c>
      <c r="C176" s="1" t="s">
        <v>323</v>
      </c>
      <c r="D176" s="1" t="s">
        <v>814</v>
      </c>
      <c r="E176" s="1" t="s">
        <v>324</v>
      </c>
      <c r="F176" s="1" t="s">
        <v>815</v>
      </c>
      <c r="G176" s="1">
        <v>2615</v>
      </c>
    </row>
    <row r="177" spans="1:7">
      <c r="A177" s="1" t="s">
        <v>1003</v>
      </c>
      <c r="B177" s="1">
        <v>2020</v>
      </c>
      <c r="C177" s="1" t="s">
        <v>323</v>
      </c>
      <c r="D177" s="1" t="s">
        <v>814</v>
      </c>
      <c r="E177" s="1" t="s">
        <v>325</v>
      </c>
      <c r="F177" s="1" t="s">
        <v>816</v>
      </c>
      <c r="G177" s="1">
        <v>3</v>
      </c>
    </row>
    <row r="178" spans="1:7">
      <c r="A178" s="1" t="s">
        <v>1003</v>
      </c>
      <c r="B178" s="1">
        <v>2020</v>
      </c>
      <c r="C178" s="1" t="s">
        <v>323</v>
      </c>
      <c r="D178" s="1" t="s">
        <v>814</v>
      </c>
      <c r="E178" s="1" t="s">
        <v>326</v>
      </c>
      <c r="F178" s="1" t="s">
        <v>817</v>
      </c>
      <c r="G178" s="1">
        <v>1110</v>
      </c>
    </row>
    <row r="179" spans="1:7">
      <c r="A179" s="1" t="s">
        <v>1003</v>
      </c>
      <c r="B179" s="1">
        <v>2020</v>
      </c>
      <c r="C179" s="1" t="s">
        <v>327</v>
      </c>
      <c r="D179" s="1" t="s">
        <v>818</v>
      </c>
      <c r="E179" s="1" t="s">
        <v>328</v>
      </c>
      <c r="F179" s="1" t="s">
        <v>819</v>
      </c>
      <c r="G179" s="1">
        <v>1550</v>
      </c>
    </row>
    <row r="180" spans="1:7">
      <c r="A180" s="1" t="s">
        <v>1003</v>
      </c>
      <c r="B180" s="1">
        <v>2020</v>
      </c>
      <c r="C180" s="1" t="s">
        <v>327</v>
      </c>
      <c r="D180" s="1" t="s">
        <v>818</v>
      </c>
      <c r="E180" s="1" t="s">
        <v>329</v>
      </c>
      <c r="F180" s="1" t="s">
        <v>820</v>
      </c>
      <c r="G180" s="1">
        <v>41</v>
      </c>
    </row>
    <row r="181" spans="1:7">
      <c r="A181" s="1" t="s">
        <v>1003</v>
      </c>
      <c r="B181" s="1">
        <v>2020</v>
      </c>
      <c r="C181" s="1" t="s">
        <v>327</v>
      </c>
      <c r="D181" s="1" t="s">
        <v>818</v>
      </c>
      <c r="E181" s="1" t="s">
        <v>330</v>
      </c>
      <c r="F181" s="1" t="s">
        <v>821</v>
      </c>
      <c r="G181" s="1">
        <v>921</v>
      </c>
    </row>
    <row r="182" spans="1:7">
      <c r="A182" s="1" t="s">
        <v>1003</v>
      </c>
      <c r="B182" s="1">
        <v>2020</v>
      </c>
      <c r="C182" s="1" t="s">
        <v>331</v>
      </c>
      <c r="D182" s="1" t="s">
        <v>822</v>
      </c>
      <c r="E182" s="1" t="s">
        <v>332</v>
      </c>
      <c r="F182" s="1" t="s">
        <v>823</v>
      </c>
      <c r="G182" s="1">
        <v>9</v>
      </c>
    </row>
    <row r="183" spans="1:7">
      <c r="A183" s="1" t="s">
        <v>1003</v>
      </c>
      <c r="B183" s="1">
        <v>2020</v>
      </c>
      <c r="C183" s="1" t="s">
        <v>331</v>
      </c>
      <c r="D183" s="1" t="s">
        <v>822</v>
      </c>
      <c r="E183" s="1" t="s">
        <v>333</v>
      </c>
      <c r="F183" s="1" t="s">
        <v>824</v>
      </c>
      <c r="G183" s="1">
        <v>2</v>
      </c>
    </row>
    <row r="184" spans="1:7">
      <c r="A184" s="1" t="s">
        <v>1003</v>
      </c>
      <c r="B184" s="1">
        <v>2020</v>
      </c>
      <c r="C184" s="1" t="s">
        <v>334</v>
      </c>
      <c r="D184" s="1" t="s">
        <v>825</v>
      </c>
      <c r="E184" s="1" t="s">
        <v>335</v>
      </c>
      <c r="F184" s="1" t="s">
        <v>826</v>
      </c>
      <c r="G184" s="1">
        <v>44</v>
      </c>
    </row>
    <row r="185" spans="1:7">
      <c r="A185" s="1" t="s">
        <v>1003</v>
      </c>
      <c r="B185" s="1">
        <v>2020</v>
      </c>
      <c r="C185" s="1" t="s">
        <v>336</v>
      </c>
      <c r="D185" s="1" t="s">
        <v>827</v>
      </c>
      <c r="E185" s="1" t="s">
        <v>337</v>
      </c>
      <c r="F185" s="1" t="s">
        <v>828</v>
      </c>
      <c r="G185" s="1">
        <v>99</v>
      </c>
    </row>
    <row r="186" spans="1:7">
      <c r="A186" s="1" t="s">
        <v>1003</v>
      </c>
      <c r="B186" s="1">
        <v>2020</v>
      </c>
      <c r="C186" s="1" t="s">
        <v>338</v>
      </c>
      <c r="D186" s="1" t="s">
        <v>829</v>
      </c>
      <c r="E186" s="1" t="s">
        <v>339</v>
      </c>
      <c r="F186" s="1" t="s">
        <v>830</v>
      </c>
      <c r="G186" s="1">
        <v>513</v>
      </c>
    </row>
    <row r="187" spans="1:7">
      <c r="A187" s="1" t="s">
        <v>1003</v>
      </c>
      <c r="B187" s="1">
        <v>2020</v>
      </c>
      <c r="C187" s="1" t="s">
        <v>338</v>
      </c>
      <c r="D187" s="1" t="s">
        <v>829</v>
      </c>
      <c r="E187" s="1" t="s">
        <v>340</v>
      </c>
      <c r="F187" s="1" t="s">
        <v>831</v>
      </c>
      <c r="G187" s="1">
        <v>175</v>
      </c>
    </row>
    <row r="188" spans="1:7">
      <c r="A188" s="1" t="s">
        <v>1003</v>
      </c>
      <c r="B188" s="1">
        <v>2020</v>
      </c>
      <c r="C188" s="1" t="s">
        <v>341</v>
      </c>
      <c r="D188" s="1" t="s">
        <v>832</v>
      </c>
      <c r="E188" s="1" t="s">
        <v>342</v>
      </c>
      <c r="F188" s="1" t="s">
        <v>832</v>
      </c>
      <c r="G188" s="1">
        <v>749</v>
      </c>
    </row>
    <row r="189" spans="1:7">
      <c r="A189" s="1" t="s">
        <v>1003</v>
      </c>
      <c r="B189" s="1">
        <v>2020</v>
      </c>
      <c r="C189" s="1" t="s">
        <v>343</v>
      </c>
      <c r="D189" s="1" t="s">
        <v>833</v>
      </c>
      <c r="E189" s="1" t="s">
        <v>344</v>
      </c>
      <c r="F189" s="1" t="s">
        <v>834</v>
      </c>
      <c r="G189" s="1">
        <v>379</v>
      </c>
    </row>
    <row r="190" spans="1:7">
      <c r="A190" s="1" t="s">
        <v>1003</v>
      </c>
      <c r="B190" s="1">
        <v>2020</v>
      </c>
      <c r="C190" s="1" t="s">
        <v>345</v>
      </c>
      <c r="D190" s="1" t="s">
        <v>835</v>
      </c>
      <c r="E190" s="1" t="s">
        <v>346</v>
      </c>
      <c r="F190" s="1" t="s">
        <v>836</v>
      </c>
      <c r="G190" s="1">
        <v>521</v>
      </c>
    </row>
    <row r="191" spans="1:7">
      <c r="A191" s="1" t="s">
        <v>1003</v>
      </c>
      <c r="B191" s="1">
        <v>2020</v>
      </c>
      <c r="C191" s="1" t="s">
        <v>347</v>
      </c>
      <c r="D191" s="1" t="s">
        <v>837</v>
      </c>
      <c r="E191" s="1" t="s">
        <v>348</v>
      </c>
      <c r="F191" s="1" t="s">
        <v>837</v>
      </c>
      <c r="G191" s="1">
        <v>2668</v>
      </c>
    </row>
    <row r="192" spans="1:7">
      <c r="A192" s="1" t="s">
        <v>1003</v>
      </c>
      <c r="B192" s="1">
        <v>2020</v>
      </c>
      <c r="C192" s="1" t="s">
        <v>349</v>
      </c>
      <c r="D192" s="1" t="s">
        <v>838</v>
      </c>
      <c r="E192" s="1" t="s">
        <v>350</v>
      </c>
      <c r="F192" s="1" t="s">
        <v>839</v>
      </c>
      <c r="G192" s="1">
        <v>1</v>
      </c>
    </row>
    <row r="193" spans="1:7">
      <c r="A193" s="1" t="s">
        <v>1003</v>
      </c>
      <c r="B193" s="1">
        <v>2020</v>
      </c>
      <c r="C193" s="1" t="s">
        <v>353</v>
      </c>
      <c r="D193" s="1" t="s">
        <v>841</v>
      </c>
      <c r="E193" s="1" t="s">
        <v>354</v>
      </c>
      <c r="F193" s="1" t="s">
        <v>841</v>
      </c>
      <c r="G193" s="1">
        <v>767</v>
      </c>
    </row>
    <row r="194" spans="1:7">
      <c r="A194" s="1" t="s">
        <v>1003</v>
      </c>
      <c r="B194" s="1">
        <v>2020</v>
      </c>
      <c r="C194" s="1" t="s">
        <v>355</v>
      </c>
      <c r="D194" s="1" t="s">
        <v>842</v>
      </c>
      <c r="E194" s="1" t="s">
        <v>356</v>
      </c>
      <c r="F194" s="1" t="s">
        <v>842</v>
      </c>
      <c r="G194" s="1">
        <v>65</v>
      </c>
    </row>
    <row r="195" spans="1:7">
      <c r="A195" s="1" t="s">
        <v>1003</v>
      </c>
      <c r="B195" s="1">
        <v>2020</v>
      </c>
      <c r="C195" s="1" t="s">
        <v>357</v>
      </c>
      <c r="D195" s="1" t="s">
        <v>843</v>
      </c>
      <c r="E195" s="1" t="s">
        <v>358</v>
      </c>
      <c r="F195" s="1" t="s">
        <v>844</v>
      </c>
      <c r="G195" s="1">
        <v>6</v>
      </c>
    </row>
    <row r="196" spans="1:7">
      <c r="A196" s="1" t="s">
        <v>1003</v>
      </c>
      <c r="B196" s="1">
        <v>2020</v>
      </c>
      <c r="C196" s="1" t="s">
        <v>357</v>
      </c>
      <c r="D196" s="1" t="s">
        <v>843</v>
      </c>
      <c r="E196" s="1" t="s">
        <v>359</v>
      </c>
      <c r="F196" s="1" t="s">
        <v>845</v>
      </c>
      <c r="G196" s="1">
        <v>54</v>
      </c>
    </row>
    <row r="197" spans="1:7">
      <c r="A197" s="1" t="s">
        <v>1003</v>
      </c>
      <c r="B197" s="1">
        <v>2020</v>
      </c>
      <c r="C197" s="1" t="s">
        <v>357</v>
      </c>
      <c r="D197" s="1" t="s">
        <v>843</v>
      </c>
      <c r="E197" s="1" t="s">
        <v>360</v>
      </c>
      <c r="F197" s="1" t="s">
        <v>846</v>
      </c>
      <c r="G197" s="1">
        <v>6</v>
      </c>
    </row>
    <row r="198" spans="1:7">
      <c r="A198" s="1" t="s">
        <v>1003</v>
      </c>
      <c r="B198" s="1">
        <v>2020</v>
      </c>
      <c r="C198" s="1" t="s">
        <v>357</v>
      </c>
      <c r="D198" s="1" t="s">
        <v>843</v>
      </c>
      <c r="E198" s="1" t="s">
        <v>363</v>
      </c>
      <c r="F198" s="1" t="s">
        <v>849</v>
      </c>
      <c r="G198" s="1">
        <v>4</v>
      </c>
    </row>
    <row r="199" spans="1:7">
      <c r="A199" s="1" t="s">
        <v>1003</v>
      </c>
      <c r="B199" s="1">
        <v>2020</v>
      </c>
      <c r="C199" s="1" t="s">
        <v>357</v>
      </c>
      <c r="D199" s="1" t="s">
        <v>843</v>
      </c>
      <c r="E199" s="1" t="s">
        <v>365</v>
      </c>
      <c r="F199" s="1" t="s">
        <v>851</v>
      </c>
      <c r="G199" s="1">
        <v>2</v>
      </c>
    </row>
    <row r="200" spans="1:7">
      <c r="A200" s="1" t="s">
        <v>1003</v>
      </c>
      <c r="B200" s="1">
        <v>2020</v>
      </c>
      <c r="C200" s="1" t="s">
        <v>357</v>
      </c>
      <c r="D200" s="1" t="s">
        <v>843</v>
      </c>
      <c r="E200" s="1" t="s">
        <v>366</v>
      </c>
      <c r="F200" s="1" t="s">
        <v>852</v>
      </c>
      <c r="G200" s="1">
        <v>5</v>
      </c>
    </row>
    <row r="201" spans="1:7">
      <c r="A201" s="1" t="s">
        <v>1003</v>
      </c>
      <c r="B201" s="1">
        <v>2020</v>
      </c>
      <c r="C201" s="1" t="s">
        <v>357</v>
      </c>
      <c r="D201" s="1" t="s">
        <v>843</v>
      </c>
      <c r="E201" s="1" t="s">
        <v>368</v>
      </c>
      <c r="F201" s="1" t="s">
        <v>854</v>
      </c>
      <c r="G201" s="1">
        <v>37</v>
      </c>
    </row>
    <row r="202" spans="1:7">
      <c r="A202" s="1" t="s">
        <v>1003</v>
      </c>
      <c r="B202" s="1">
        <v>2020</v>
      </c>
      <c r="C202" s="1" t="s">
        <v>357</v>
      </c>
      <c r="D202" s="1" t="s">
        <v>843</v>
      </c>
      <c r="E202" s="1" t="s">
        <v>369</v>
      </c>
      <c r="F202" s="1" t="s">
        <v>855</v>
      </c>
      <c r="G202" s="1">
        <v>5</v>
      </c>
    </row>
    <row r="203" spans="1:7">
      <c r="A203" s="1" t="s">
        <v>1003</v>
      </c>
      <c r="B203" s="1">
        <v>2020</v>
      </c>
      <c r="C203" s="1" t="s">
        <v>357</v>
      </c>
      <c r="D203" s="1" t="s">
        <v>843</v>
      </c>
      <c r="E203" s="1" t="s">
        <v>370</v>
      </c>
      <c r="F203" s="1" t="s">
        <v>856</v>
      </c>
      <c r="G203" s="1">
        <v>4</v>
      </c>
    </row>
    <row r="204" spans="1:7">
      <c r="A204" s="1" t="s">
        <v>1003</v>
      </c>
      <c r="B204" s="1">
        <v>2020</v>
      </c>
      <c r="C204" s="1" t="s">
        <v>357</v>
      </c>
      <c r="D204" s="1" t="s">
        <v>843</v>
      </c>
      <c r="E204" s="1" t="s">
        <v>371</v>
      </c>
      <c r="F204" s="1" t="s">
        <v>857</v>
      </c>
      <c r="G204" s="1">
        <v>1</v>
      </c>
    </row>
    <row r="205" spans="1:7">
      <c r="A205" s="1" t="s">
        <v>1003</v>
      </c>
      <c r="B205" s="1">
        <v>2020</v>
      </c>
      <c r="C205" s="1" t="s">
        <v>357</v>
      </c>
      <c r="D205" s="1" t="s">
        <v>843</v>
      </c>
      <c r="E205" s="1" t="s">
        <v>372</v>
      </c>
      <c r="F205" s="1" t="s">
        <v>858</v>
      </c>
      <c r="G205" s="1">
        <v>9</v>
      </c>
    </row>
    <row r="206" spans="1:7">
      <c r="A206" s="1" t="s">
        <v>1003</v>
      </c>
      <c r="B206" s="1">
        <v>2020</v>
      </c>
      <c r="C206" s="1" t="s">
        <v>357</v>
      </c>
      <c r="D206" s="1" t="s">
        <v>843</v>
      </c>
      <c r="E206" s="1" t="s">
        <v>373</v>
      </c>
      <c r="F206" s="1" t="s">
        <v>859</v>
      </c>
      <c r="G206" s="1">
        <v>9</v>
      </c>
    </row>
    <row r="207" spans="1:7">
      <c r="A207" s="1" t="s">
        <v>1003</v>
      </c>
      <c r="B207" s="1">
        <v>2020</v>
      </c>
      <c r="C207" s="1" t="s">
        <v>357</v>
      </c>
      <c r="D207" s="1" t="s">
        <v>843</v>
      </c>
      <c r="E207" s="1" t="s">
        <v>374</v>
      </c>
      <c r="F207" s="1" t="s">
        <v>860</v>
      </c>
      <c r="G207" s="1">
        <v>6</v>
      </c>
    </row>
    <row r="208" spans="1:7">
      <c r="A208" s="1" t="s">
        <v>1003</v>
      </c>
      <c r="B208" s="1">
        <v>2020</v>
      </c>
      <c r="C208" s="1" t="s">
        <v>357</v>
      </c>
      <c r="D208" s="1" t="s">
        <v>843</v>
      </c>
      <c r="E208" s="1" t="s">
        <v>375</v>
      </c>
      <c r="F208" s="1" t="s">
        <v>861</v>
      </c>
      <c r="G208" s="1">
        <v>65</v>
      </c>
    </row>
    <row r="209" spans="1:7">
      <c r="A209" s="1" t="s">
        <v>1003</v>
      </c>
      <c r="B209" s="1">
        <v>2020</v>
      </c>
      <c r="C209" s="1" t="s">
        <v>378</v>
      </c>
      <c r="D209" s="1" t="s">
        <v>864</v>
      </c>
      <c r="E209" s="1" t="s">
        <v>1004</v>
      </c>
      <c r="F209" s="1" t="s">
        <v>1005</v>
      </c>
      <c r="G209" s="1">
        <v>1</v>
      </c>
    </row>
    <row r="210" spans="1:7">
      <c r="A210" s="1" t="s">
        <v>1003</v>
      </c>
      <c r="B210" s="1">
        <v>2020</v>
      </c>
      <c r="C210" s="1" t="s">
        <v>381</v>
      </c>
      <c r="D210" s="1" t="s">
        <v>867</v>
      </c>
      <c r="E210" s="1" t="s">
        <v>382</v>
      </c>
      <c r="F210" s="1" t="s">
        <v>868</v>
      </c>
      <c r="G210" s="1">
        <v>531</v>
      </c>
    </row>
    <row r="211" spans="1:7">
      <c r="A211" s="1" t="s">
        <v>1003</v>
      </c>
      <c r="B211" s="1">
        <v>2020</v>
      </c>
      <c r="C211" s="1" t="s">
        <v>383</v>
      </c>
      <c r="D211" s="1" t="s">
        <v>869</v>
      </c>
      <c r="E211" s="1" t="s">
        <v>384</v>
      </c>
      <c r="F211" s="1" t="s">
        <v>870</v>
      </c>
      <c r="G211" s="1">
        <v>22</v>
      </c>
    </row>
    <row r="212" spans="1:7">
      <c r="A212" s="1" t="s">
        <v>1003</v>
      </c>
      <c r="B212" s="1">
        <v>2020</v>
      </c>
      <c r="C212" s="1" t="s">
        <v>385</v>
      </c>
      <c r="D212" s="1" t="s">
        <v>871</v>
      </c>
      <c r="E212" s="1" t="s">
        <v>386</v>
      </c>
      <c r="F212" s="1" t="s">
        <v>871</v>
      </c>
      <c r="G212" s="1">
        <v>16</v>
      </c>
    </row>
    <row r="213" spans="1:7">
      <c r="A213" s="1" t="s">
        <v>1003</v>
      </c>
      <c r="B213" s="1">
        <v>2020</v>
      </c>
      <c r="C213" s="1" t="s">
        <v>387</v>
      </c>
      <c r="D213" s="1" t="s">
        <v>872</v>
      </c>
      <c r="E213" s="1" t="s">
        <v>388</v>
      </c>
      <c r="F213" s="1" t="s">
        <v>873</v>
      </c>
      <c r="G213" s="1">
        <v>108</v>
      </c>
    </row>
    <row r="214" spans="1:7">
      <c r="A214" s="1" t="s">
        <v>1003</v>
      </c>
      <c r="B214" s="1">
        <v>2020</v>
      </c>
      <c r="C214" s="1" t="s">
        <v>389</v>
      </c>
      <c r="D214" s="1" t="s">
        <v>874</v>
      </c>
      <c r="E214" s="1" t="s">
        <v>390</v>
      </c>
      <c r="F214" s="1" t="s">
        <v>874</v>
      </c>
      <c r="G214" s="1">
        <v>7</v>
      </c>
    </row>
    <row r="215" spans="1:7">
      <c r="A215" s="1" t="s">
        <v>1003</v>
      </c>
      <c r="B215" s="1">
        <v>2020</v>
      </c>
      <c r="C215" s="1" t="s">
        <v>391</v>
      </c>
      <c r="D215" s="1" t="s">
        <v>875</v>
      </c>
      <c r="E215" s="1" t="s">
        <v>392</v>
      </c>
      <c r="F215" s="1" t="s">
        <v>876</v>
      </c>
      <c r="G215" s="1">
        <v>3</v>
      </c>
    </row>
    <row r="216" spans="1:7">
      <c r="A216" s="1" t="s">
        <v>1003</v>
      </c>
      <c r="B216" s="1">
        <v>2020</v>
      </c>
      <c r="C216" s="1" t="s">
        <v>395</v>
      </c>
      <c r="D216" s="1" t="s">
        <v>878</v>
      </c>
      <c r="E216" s="1" t="s">
        <v>396</v>
      </c>
      <c r="F216" s="1" t="s">
        <v>878</v>
      </c>
      <c r="G216" s="1">
        <v>25</v>
      </c>
    </row>
    <row r="217" spans="1:7">
      <c r="A217" s="1" t="s">
        <v>1003</v>
      </c>
      <c r="B217" s="1">
        <v>2020</v>
      </c>
      <c r="C217" s="1" t="s">
        <v>397</v>
      </c>
      <c r="D217" s="1" t="s">
        <v>879</v>
      </c>
      <c r="E217" s="1" t="s">
        <v>398</v>
      </c>
      <c r="F217" s="1" t="s">
        <v>880</v>
      </c>
      <c r="G217" s="1">
        <v>574</v>
      </c>
    </row>
    <row r="218" spans="1:7">
      <c r="A218" s="1" t="s">
        <v>1003</v>
      </c>
      <c r="B218" s="1">
        <v>2020</v>
      </c>
      <c r="C218" s="1" t="s">
        <v>397</v>
      </c>
      <c r="D218" s="1" t="s">
        <v>879</v>
      </c>
      <c r="E218" s="1" t="s">
        <v>399</v>
      </c>
      <c r="F218" s="1" t="s">
        <v>881</v>
      </c>
      <c r="G218" s="1">
        <v>288</v>
      </c>
    </row>
    <row r="219" spans="1:7">
      <c r="A219" s="1" t="s">
        <v>1003</v>
      </c>
      <c r="B219" s="1">
        <v>2020</v>
      </c>
      <c r="C219" s="1" t="s">
        <v>397</v>
      </c>
      <c r="D219" s="1" t="s">
        <v>879</v>
      </c>
      <c r="E219" s="1" t="s">
        <v>400</v>
      </c>
      <c r="F219" s="1" t="s">
        <v>882</v>
      </c>
      <c r="G219" s="1">
        <v>4666</v>
      </c>
    </row>
    <row r="220" spans="1:7">
      <c r="A220" s="1" t="s">
        <v>1003</v>
      </c>
      <c r="B220" s="1">
        <v>2020</v>
      </c>
      <c r="C220" s="1" t="s">
        <v>397</v>
      </c>
      <c r="D220" s="1" t="s">
        <v>879</v>
      </c>
      <c r="E220" s="1" t="s">
        <v>401</v>
      </c>
      <c r="F220" s="1" t="s">
        <v>883</v>
      </c>
      <c r="G220" s="1">
        <v>1</v>
      </c>
    </row>
    <row r="221" spans="1:7">
      <c r="A221" s="1" t="s">
        <v>1003</v>
      </c>
      <c r="B221" s="1">
        <v>2020</v>
      </c>
      <c r="C221" s="1" t="s">
        <v>397</v>
      </c>
      <c r="D221" s="1" t="s">
        <v>879</v>
      </c>
      <c r="E221" s="1" t="s">
        <v>402</v>
      </c>
      <c r="F221" s="1" t="s">
        <v>884</v>
      </c>
      <c r="G221" s="1">
        <v>289</v>
      </c>
    </row>
    <row r="222" spans="1:7">
      <c r="A222" s="1" t="s">
        <v>1003</v>
      </c>
      <c r="B222" s="1">
        <v>2020</v>
      </c>
      <c r="C222" s="1" t="s">
        <v>397</v>
      </c>
      <c r="D222" s="1" t="s">
        <v>879</v>
      </c>
      <c r="E222" s="1" t="s">
        <v>403</v>
      </c>
      <c r="F222" s="1" t="s">
        <v>885</v>
      </c>
      <c r="G222" s="1">
        <v>52</v>
      </c>
    </row>
    <row r="223" spans="1:7">
      <c r="A223" s="1" t="s">
        <v>1003</v>
      </c>
      <c r="B223" s="1">
        <v>2020</v>
      </c>
      <c r="C223" s="1" t="s">
        <v>397</v>
      </c>
      <c r="D223" s="1" t="s">
        <v>879</v>
      </c>
      <c r="E223" s="1" t="s">
        <v>404</v>
      </c>
      <c r="F223" s="1" t="s">
        <v>886</v>
      </c>
      <c r="G223" s="1">
        <v>246</v>
      </c>
    </row>
    <row r="224" spans="1:7">
      <c r="A224" s="1" t="s">
        <v>1003</v>
      </c>
      <c r="B224" s="1">
        <v>2020</v>
      </c>
      <c r="C224" s="1" t="s">
        <v>397</v>
      </c>
      <c r="D224" s="1" t="s">
        <v>879</v>
      </c>
      <c r="E224" s="1" t="s">
        <v>405</v>
      </c>
      <c r="F224" s="1" t="s">
        <v>884</v>
      </c>
      <c r="G224" s="1">
        <v>152</v>
      </c>
    </row>
    <row r="225" spans="1:7">
      <c r="A225" s="1" t="s">
        <v>1003</v>
      </c>
      <c r="B225" s="1">
        <v>2020</v>
      </c>
      <c r="C225" s="1" t="s">
        <v>397</v>
      </c>
      <c r="D225" s="1" t="s">
        <v>879</v>
      </c>
      <c r="E225" s="1" t="s">
        <v>406</v>
      </c>
      <c r="F225" s="1" t="s">
        <v>887</v>
      </c>
      <c r="G225" s="1">
        <v>271</v>
      </c>
    </row>
    <row r="226" spans="1:7">
      <c r="A226" s="1" t="s">
        <v>1003</v>
      </c>
      <c r="B226" s="1">
        <v>2020</v>
      </c>
      <c r="C226" s="1" t="s">
        <v>397</v>
      </c>
      <c r="D226" s="1" t="s">
        <v>879</v>
      </c>
      <c r="E226" s="1" t="s">
        <v>407</v>
      </c>
      <c r="F226" s="1" t="s">
        <v>888</v>
      </c>
      <c r="G226" s="1">
        <v>57</v>
      </c>
    </row>
    <row r="227" spans="1:7">
      <c r="A227" s="1" t="s">
        <v>1003</v>
      </c>
      <c r="B227" s="1">
        <v>2020</v>
      </c>
      <c r="C227" s="1" t="s">
        <v>397</v>
      </c>
      <c r="D227" s="1" t="s">
        <v>879</v>
      </c>
      <c r="E227" s="1" t="s">
        <v>409</v>
      </c>
      <c r="F227" s="1" t="s">
        <v>884</v>
      </c>
      <c r="G227" s="1">
        <v>167</v>
      </c>
    </row>
    <row r="228" spans="1:7">
      <c r="A228" s="1" t="s">
        <v>1003</v>
      </c>
      <c r="B228" s="1">
        <v>2020</v>
      </c>
      <c r="C228" s="1" t="s">
        <v>397</v>
      </c>
      <c r="D228" s="1" t="s">
        <v>879</v>
      </c>
      <c r="E228" s="1" t="s">
        <v>410</v>
      </c>
      <c r="F228" s="1" t="s">
        <v>890</v>
      </c>
      <c r="G228" s="1">
        <v>402</v>
      </c>
    </row>
    <row r="229" spans="1:7">
      <c r="A229" s="1" t="s">
        <v>1003</v>
      </c>
      <c r="B229" s="1">
        <v>2020</v>
      </c>
      <c r="C229" s="1" t="s">
        <v>397</v>
      </c>
      <c r="D229" s="1" t="s">
        <v>879</v>
      </c>
      <c r="E229" s="1" t="s">
        <v>411</v>
      </c>
      <c r="F229" s="1" t="s">
        <v>891</v>
      </c>
      <c r="G229" s="1">
        <v>681</v>
      </c>
    </row>
    <row r="230" spans="1:7">
      <c r="A230" s="1" t="s">
        <v>1003</v>
      </c>
      <c r="B230" s="1">
        <v>2020</v>
      </c>
      <c r="C230" s="1" t="s">
        <v>397</v>
      </c>
      <c r="D230" s="1" t="s">
        <v>879</v>
      </c>
      <c r="E230" s="1" t="s">
        <v>412</v>
      </c>
      <c r="F230" s="1" t="s">
        <v>892</v>
      </c>
      <c r="G230" s="1">
        <v>414</v>
      </c>
    </row>
    <row r="231" spans="1:7">
      <c r="A231" s="1" t="s">
        <v>1003</v>
      </c>
      <c r="B231" s="1">
        <v>2020</v>
      </c>
      <c r="C231" s="1" t="s">
        <v>397</v>
      </c>
      <c r="D231" s="1" t="s">
        <v>879</v>
      </c>
      <c r="E231" s="1" t="s">
        <v>413</v>
      </c>
      <c r="F231" s="1" t="s">
        <v>893</v>
      </c>
      <c r="G231" s="1">
        <v>81</v>
      </c>
    </row>
    <row r="232" spans="1:7">
      <c r="A232" s="1" t="s">
        <v>1003</v>
      </c>
      <c r="B232" s="1">
        <v>2020</v>
      </c>
      <c r="C232" s="1" t="s">
        <v>397</v>
      </c>
      <c r="D232" s="1" t="s">
        <v>879</v>
      </c>
      <c r="E232" s="1" t="s">
        <v>414</v>
      </c>
      <c r="F232" s="1" t="s">
        <v>894</v>
      </c>
      <c r="G232" s="1">
        <v>1364</v>
      </c>
    </row>
    <row r="233" spans="1:7">
      <c r="A233" s="1" t="s">
        <v>1003</v>
      </c>
      <c r="B233" s="1">
        <v>2020</v>
      </c>
      <c r="C233" s="1" t="s">
        <v>397</v>
      </c>
      <c r="D233" s="1" t="s">
        <v>879</v>
      </c>
      <c r="E233" s="1" t="s">
        <v>415</v>
      </c>
      <c r="F233" s="1" t="s">
        <v>886</v>
      </c>
      <c r="G233" s="1">
        <v>182</v>
      </c>
    </row>
    <row r="234" spans="1:7">
      <c r="A234" s="1" t="s">
        <v>1003</v>
      </c>
      <c r="B234" s="1">
        <v>2020</v>
      </c>
      <c r="C234" s="1" t="s">
        <v>397</v>
      </c>
      <c r="D234" s="1" t="s">
        <v>879</v>
      </c>
      <c r="E234" s="1" t="s">
        <v>416</v>
      </c>
      <c r="F234" s="1" t="s">
        <v>880</v>
      </c>
      <c r="G234" s="1">
        <v>1055</v>
      </c>
    </row>
    <row r="235" spans="1:7">
      <c r="A235" s="1" t="s">
        <v>1003</v>
      </c>
      <c r="B235" s="1">
        <v>2020</v>
      </c>
      <c r="C235" s="1" t="s">
        <v>397</v>
      </c>
      <c r="D235" s="1" t="s">
        <v>879</v>
      </c>
      <c r="E235" s="1" t="s">
        <v>417</v>
      </c>
      <c r="F235" s="1" t="s">
        <v>895</v>
      </c>
      <c r="G235" s="1">
        <v>228</v>
      </c>
    </row>
    <row r="236" spans="1:7">
      <c r="A236" s="1" t="s">
        <v>1003</v>
      </c>
      <c r="B236" s="1">
        <v>2020</v>
      </c>
      <c r="C236" s="1" t="s">
        <v>397</v>
      </c>
      <c r="D236" s="1" t="s">
        <v>879</v>
      </c>
      <c r="E236" s="1" t="s">
        <v>418</v>
      </c>
      <c r="F236" s="1" t="s">
        <v>896</v>
      </c>
      <c r="G236" s="1">
        <v>2271</v>
      </c>
    </row>
    <row r="237" spans="1:7">
      <c r="A237" s="1" t="s">
        <v>1003</v>
      </c>
      <c r="B237" s="1">
        <v>2020</v>
      </c>
      <c r="C237" s="1" t="s">
        <v>397</v>
      </c>
      <c r="D237" s="1" t="s">
        <v>879</v>
      </c>
      <c r="E237" s="1" t="s">
        <v>419</v>
      </c>
      <c r="F237" s="1" t="s">
        <v>897</v>
      </c>
      <c r="G237" s="1">
        <v>6</v>
      </c>
    </row>
    <row r="238" spans="1:7">
      <c r="A238" s="1" t="s">
        <v>1003</v>
      </c>
      <c r="B238" s="1">
        <v>2020</v>
      </c>
      <c r="C238" s="1" t="s">
        <v>397</v>
      </c>
      <c r="D238" s="1" t="s">
        <v>879</v>
      </c>
      <c r="E238" s="1" t="s">
        <v>420</v>
      </c>
      <c r="F238" s="1" t="s">
        <v>884</v>
      </c>
      <c r="G238" s="1">
        <v>161</v>
      </c>
    </row>
    <row r="239" spans="1:7">
      <c r="A239" s="1" t="s">
        <v>1003</v>
      </c>
      <c r="B239" s="1">
        <v>2020</v>
      </c>
      <c r="C239" s="1" t="s">
        <v>421</v>
      </c>
      <c r="D239" s="1" t="s">
        <v>898</v>
      </c>
      <c r="E239" s="1" t="s">
        <v>422</v>
      </c>
      <c r="F239" s="1" t="s">
        <v>899</v>
      </c>
      <c r="G239" s="1">
        <v>98</v>
      </c>
    </row>
    <row r="240" spans="1:7">
      <c r="A240" s="1" t="s">
        <v>1003</v>
      </c>
      <c r="B240" s="1">
        <v>2020</v>
      </c>
      <c r="C240" s="1" t="s">
        <v>423</v>
      </c>
      <c r="D240" s="1" t="s">
        <v>900</v>
      </c>
      <c r="E240" s="1" t="s">
        <v>424</v>
      </c>
      <c r="F240" s="1" t="s">
        <v>901</v>
      </c>
      <c r="G240" s="1">
        <v>5</v>
      </c>
    </row>
    <row r="241" spans="1:7">
      <c r="A241" s="1" t="s">
        <v>1003</v>
      </c>
      <c r="B241" s="1">
        <v>2020</v>
      </c>
      <c r="C241" s="1" t="s">
        <v>425</v>
      </c>
      <c r="D241" s="1" t="s">
        <v>902</v>
      </c>
      <c r="E241" s="1" t="s">
        <v>426</v>
      </c>
      <c r="F241" s="1" t="s">
        <v>903</v>
      </c>
      <c r="G241" s="1">
        <v>16</v>
      </c>
    </row>
    <row r="242" spans="1:7">
      <c r="A242" s="1" t="s">
        <v>1003</v>
      </c>
      <c r="B242" s="1">
        <v>2020</v>
      </c>
      <c r="C242" s="1" t="s">
        <v>427</v>
      </c>
      <c r="D242" s="1" t="s">
        <v>904</v>
      </c>
      <c r="E242" s="1" t="s">
        <v>428</v>
      </c>
      <c r="F242" s="1" t="s">
        <v>905</v>
      </c>
      <c r="G242" s="1">
        <v>11</v>
      </c>
    </row>
    <row r="243" spans="1:7">
      <c r="A243" s="1" t="s">
        <v>1003</v>
      </c>
      <c r="B243" s="1">
        <v>2020</v>
      </c>
      <c r="C243" s="1" t="s">
        <v>429</v>
      </c>
      <c r="D243" s="1" t="s">
        <v>906</v>
      </c>
      <c r="E243" s="1" t="s">
        <v>430</v>
      </c>
      <c r="F243" s="1" t="s">
        <v>907</v>
      </c>
      <c r="G243" s="1">
        <v>9</v>
      </c>
    </row>
    <row r="244" spans="1:7">
      <c r="A244" s="1" t="s">
        <v>1003</v>
      </c>
      <c r="B244" s="1">
        <v>2020</v>
      </c>
      <c r="C244" s="1" t="s">
        <v>431</v>
      </c>
      <c r="D244" s="1" t="s">
        <v>908</v>
      </c>
      <c r="E244" s="1" t="s">
        <v>432</v>
      </c>
      <c r="F244" s="1" t="s">
        <v>909</v>
      </c>
      <c r="G244" s="1">
        <v>8</v>
      </c>
    </row>
    <row r="245" spans="1:7">
      <c r="A245" s="1" t="s">
        <v>1003</v>
      </c>
      <c r="B245" s="1">
        <v>2020</v>
      </c>
      <c r="C245" s="1" t="s">
        <v>433</v>
      </c>
      <c r="D245" s="1" t="s">
        <v>910</v>
      </c>
      <c r="E245" s="1" t="s">
        <v>434</v>
      </c>
      <c r="F245" s="1" t="s">
        <v>911</v>
      </c>
      <c r="G245" s="1">
        <v>3</v>
      </c>
    </row>
    <row r="246" spans="1:7">
      <c r="A246" s="1" t="s">
        <v>1003</v>
      </c>
      <c r="B246" s="1">
        <v>2020</v>
      </c>
      <c r="C246" s="1" t="s">
        <v>435</v>
      </c>
      <c r="D246" s="1" t="s">
        <v>912</v>
      </c>
      <c r="E246" s="1" t="s">
        <v>436</v>
      </c>
      <c r="F246" s="1" t="s">
        <v>913</v>
      </c>
      <c r="G246" s="1">
        <v>11</v>
      </c>
    </row>
    <row r="247" spans="1:7">
      <c r="A247" s="1" t="s">
        <v>1003</v>
      </c>
      <c r="B247" s="1">
        <v>2020</v>
      </c>
      <c r="C247" s="1" t="s">
        <v>437</v>
      </c>
      <c r="D247" s="1" t="s">
        <v>914</v>
      </c>
      <c r="E247" s="1" t="s">
        <v>438</v>
      </c>
      <c r="F247" s="1" t="s">
        <v>915</v>
      </c>
      <c r="G247" s="1">
        <v>975</v>
      </c>
    </row>
    <row r="248" spans="1:7">
      <c r="A248" s="1" t="s">
        <v>1003</v>
      </c>
      <c r="B248" s="1">
        <v>2020</v>
      </c>
      <c r="C248" s="1" t="s">
        <v>439</v>
      </c>
      <c r="D248" s="1" t="s">
        <v>916</v>
      </c>
      <c r="E248" s="1" t="s">
        <v>440</v>
      </c>
      <c r="F248" s="1" t="s">
        <v>917</v>
      </c>
      <c r="G248" s="1">
        <v>17245</v>
      </c>
    </row>
    <row r="249" spans="1:7">
      <c r="A249" s="1" t="s">
        <v>1003</v>
      </c>
      <c r="B249" s="1">
        <v>2020</v>
      </c>
      <c r="C249" s="1" t="s">
        <v>441</v>
      </c>
      <c r="D249" s="1" t="s">
        <v>918</v>
      </c>
      <c r="E249" s="1" t="s">
        <v>442</v>
      </c>
      <c r="F249" s="1" t="s">
        <v>919</v>
      </c>
      <c r="G249" s="1">
        <v>24462</v>
      </c>
    </row>
    <row r="250" spans="1:7">
      <c r="A250" s="1" t="s">
        <v>1003</v>
      </c>
      <c r="B250" s="1">
        <v>2020</v>
      </c>
      <c r="C250" s="1" t="s">
        <v>443</v>
      </c>
      <c r="D250" s="1" t="s">
        <v>920</v>
      </c>
      <c r="E250" s="1" t="s">
        <v>444</v>
      </c>
      <c r="F250" s="1" t="s">
        <v>921</v>
      </c>
      <c r="G250" s="1">
        <v>11002</v>
      </c>
    </row>
    <row r="251" spans="1:7">
      <c r="A251" s="1" t="s">
        <v>1003</v>
      </c>
      <c r="B251" s="1">
        <v>2020</v>
      </c>
      <c r="C251" s="1" t="s">
        <v>443</v>
      </c>
      <c r="D251" s="1" t="s">
        <v>920</v>
      </c>
      <c r="E251" s="1" t="s">
        <v>445</v>
      </c>
      <c r="F251" s="1" t="s">
        <v>922</v>
      </c>
      <c r="G251" s="1">
        <v>16106</v>
      </c>
    </row>
    <row r="252" spans="1:7">
      <c r="A252" s="1" t="s">
        <v>1003</v>
      </c>
      <c r="B252" s="1">
        <v>2020</v>
      </c>
      <c r="C252" s="1" t="s">
        <v>446</v>
      </c>
      <c r="D252" s="1" t="s">
        <v>923</v>
      </c>
      <c r="E252" s="1" t="s">
        <v>447</v>
      </c>
      <c r="F252" s="1" t="s">
        <v>923</v>
      </c>
      <c r="G252" s="1">
        <v>7270</v>
      </c>
    </row>
    <row r="253" spans="1:7">
      <c r="A253" s="1" t="s">
        <v>1003</v>
      </c>
      <c r="B253" s="1">
        <v>2020</v>
      </c>
      <c r="C253" s="1" t="s">
        <v>454</v>
      </c>
      <c r="D253" s="1" t="s">
        <v>929</v>
      </c>
      <c r="E253" s="1" t="s">
        <v>455</v>
      </c>
      <c r="F253" s="1" t="s">
        <v>930</v>
      </c>
      <c r="G253" s="1">
        <v>76</v>
      </c>
    </row>
    <row r="254" spans="1:7">
      <c r="A254" s="1" t="s">
        <v>1003</v>
      </c>
      <c r="B254" s="1">
        <v>2020</v>
      </c>
      <c r="C254" s="1" t="s">
        <v>456</v>
      </c>
      <c r="D254" s="1" t="s">
        <v>931</v>
      </c>
      <c r="E254" s="1" t="s">
        <v>457</v>
      </c>
      <c r="F254" s="1" t="s">
        <v>932</v>
      </c>
      <c r="G254" s="1">
        <v>6</v>
      </c>
    </row>
    <row r="255" spans="1:7">
      <c r="A255" s="1" t="s">
        <v>1003</v>
      </c>
      <c r="B255" s="1">
        <v>2020</v>
      </c>
      <c r="C255" s="1" t="s">
        <v>456</v>
      </c>
      <c r="D255" s="1" t="s">
        <v>931</v>
      </c>
      <c r="E255" s="1" t="s">
        <v>458</v>
      </c>
      <c r="F255" s="1" t="s">
        <v>933</v>
      </c>
      <c r="G255" s="1">
        <v>116</v>
      </c>
    </row>
    <row r="256" spans="1:7">
      <c r="A256" s="1" t="s">
        <v>1003</v>
      </c>
      <c r="B256" s="1">
        <v>2020</v>
      </c>
      <c r="C256" s="1" t="s">
        <v>459</v>
      </c>
      <c r="D256" s="1" t="s">
        <v>934</v>
      </c>
      <c r="E256" s="1" t="s">
        <v>460</v>
      </c>
      <c r="F256" s="1" t="s">
        <v>934</v>
      </c>
      <c r="G256" s="1">
        <v>89</v>
      </c>
    </row>
    <row r="257" spans="1:7">
      <c r="A257" s="1" t="s">
        <v>1003</v>
      </c>
      <c r="B257" s="1">
        <v>2020</v>
      </c>
      <c r="C257" s="1" t="s">
        <v>461</v>
      </c>
      <c r="D257" s="1" t="s">
        <v>935</v>
      </c>
      <c r="E257" s="1" t="s">
        <v>462</v>
      </c>
      <c r="F257" s="1" t="s">
        <v>936</v>
      </c>
      <c r="G257" s="1">
        <v>8</v>
      </c>
    </row>
    <row r="258" spans="1:7">
      <c r="A258" s="1" t="s">
        <v>1003</v>
      </c>
      <c r="B258" s="1">
        <v>2020</v>
      </c>
      <c r="C258" s="1" t="s">
        <v>463</v>
      </c>
      <c r="D258" s="1" t="s">
        <v>937</v>
      </c>
      <c r="E258" s="1" t="s">
        <v>464</v>
      </c>
      <c r="F258" s="1" t="s">
        <v>937</v>
      </c>
      <c r="G258" s="1">
        <v>180</v>
      </c>
    </row>
    <row r="259" spans="1:7">
      <c r="A259" s="1" t="s">
        <v>1003</v>
      </c>
      <c r="B259" s="1">
        <v>2020</v>
      </c>
      <c r="C259" s="1" t="s">
        <v>469</v>
      </c>
      <c r="D259" s="1" t="s">
        <v>941</v>
      </c>
      <c r="E259" s="1" t="s">
        <v>470</v>
      </c>
      <c r="F259" s="1" t="s">
        <v>942</v>
      </c>
      <c r="G259" s="1">
        <v>430</v>
      </c>
    </row>
    <row r="260" spans="1:7">
      <c r="A260" s="1" t="s">
        <v>1003</v>
      </c>
      <c r="B260" s="1">
        <v>2020</v>
      </c>
      <c r="C260" s="1" t="s">
        <v>471</v>
      </c>
      <c r="D260" s="1" t="s">
        <v>943</v>
      </c>
      <c r="E260" s="1" t="s">
        <v>472</v>
      </c>
      <c r="F260" s="1" t="s">
        <v>943</v>
      </c>
      <c r="G260" s="1">
        <v>620</v>
      </c>
    </row>
    <row r="261" spans="1:7">
      <c r="A261" s="1" t="s">
        <v>1003</v>
      </c>
      <c r="B261" s="1">
        <v>2020</v>
      </c>
      <c r="C261" s="1" t="s">
        <v>473</v>
      </c>
      <c r="D261" s="1" t="s">
        <v>944</v>
      </c>
      <c r="E261" s="1" t="s">
        <v>474</v>
      </c>
      <c r="F261" s="1" t="s">
        <v>944</v>
      </c>
      <c r="G261" s="1">
        <v>2</v>
      </c>
    </row>
    <row r="262" spans="1:7">
      <c r="A262" s="1" t="s">
        <v>1003</v>
      </c>
      <c r="B262" s="1">
        <v>2020</v>
      </c>
      <c r="C262" s="1" t="s">
        <v>475</v>
      </c>
      <c r="D262" s="1" t="s">
        <v>945</v>
      </c>
      <c r="E262" s="1" t="s">
        <v>476</v>
      </c>
      <c r="F262" s="1" t="s">
        <v>946</v>
      </c>
      <c r="G262" s="1">
        <v>5</v>
      </c>
    </row>
    <row r="263" spans="1:7">
      <c r="A263" s="1" t="s">
        <v>1003</v>
      </c>
      <c r="B263" s="1">
        <v>2020</v>
      </c>
      <c r="C263" s="1" t="s">
        <v>517</v>
      </c>
      <c r="D263" s="1" t="s">
        <v>979</v>
      </c>
      <c r="E263" s="1" t="s">
        <v>518</v>
      </c>
      <c r="F263" s="1" t="s">
        <v>980</v>
      </c>
      <c r="G263" s="1">
        <v>43</v>
      </c>
    </row>
    <row r="264" spans="1:7">
      <c r="A264" s="1" t="s">
        <v>1003</v>
      </c>
      <c r="B264" s="1">
        <v>2020</v>
      </c>
      <c r="C264" s="1" t="s">
        <v>519</v>
      </c>
      <c r="D264" s="1" t="s">
        <v>981</v>
      </c>
      <c r="E264" s="1" t="s">
        <v>520</v>
      </c>
      <c r="F264" s="1" t="s">
        <v>982</v>
      </c>
      <c r="G264" s="1">
        <v>364</v>
      </c>
    </row>
    <row r="265" spans="1:7">
      <c r="A265" s="1" t="s">
        <v>1003</v>
      </c>
      <c r="B265" s="1">
        <v>2020</v>
      </c>
      <c r="C265" s="1" t="s">
        <v>521</v>
      </c>
      <c r="D265" s="1" t="s">
        <v>983</v>
      </c>
      <c r="E265" s="1" t="s">
        <v>522</v>
      </c>
      <c r="F265" s="1" t="s">
        <v>984</v>
      </c>
      <c r="G265" s="1">
        <v>7642</v>
      </c>
    </row>
    <row r="266" spans="1:7">
      <c r="G266">
        <f>SUM(G2:G265)</f>
        <v>322595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K158"/>
  <sheetViews>
    <sheetView tabSelected="1" topLeftCell="A3" zoomScale="85" zoomScaleNormal="85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F17" sqref="F17"/>
    </sheetView>
  </sheetViews>
  <sheetFormatPr defaultRowHeight="16.5"/>
  <cols>
    <col min="1" max="2" width="9.140625" style="4"/>
    <col min="3" max="3" width="63.140625" style="4" customWidth="1"/>
    <col min="4" max="4" width="12.85546875" style="4" bestFit="1" customWidth="1"/>
    <col min="5" max="7" width="9.140625" style="4"/>
    <col min="8" max="8" width="11.5703125" style="4" bestFit="1" customWidth="1"/>
    <col min="9" max="9" width="20" style="4" customWidth="1"/>
    <col min="10" max="10" width="14" style="4" customWidth="1"/>
    <col min="11" max="11" width="11.5703125" style="4" bestFit="1" customWidth="1"/>
    <col min="12" max="16384" width="9.140625" style="4"/>
  </cols>
  <sheetData>
    <row r="3" spans="1:11" ht="49.5">
      <c r="A3" s="23" t="s">
        <v>1061</v>
      </c>
      <c r="B3" s="23" t="s">
        <v>997</v>
      </c>
      <c r="C3" s="24" t="s">
        <v>995</v>
      </c>
      <c r="D3" s="25" t="s">
        <v>996</v>
      </c>
      <c r="E3" s="23" t="s">
        <v>1013</v>
      </c>
      <c r="F3" s="23" t="s">
        <v>1014</v>
      </c>
      <c r="G3" s="23" t="s">
        <v>1015</v>
      </c>
      <c r="H3" s="23" t="s">
        <v>1056</v>
      </c>
      <c r="I3" s="23" t="s">
        <v>1054</v>
      </c>
      <c r="J3" s="23" t="s">
        <v>1057</v>
      </c>
      <c r="K3" s="23" t="s">
        <v>1058</v>
      </c>
    </row>
    <row r="4" spans="1:11">
      <c r="A4" s="8">
        <v>1</v>
      </c>
      <c r="B4" s="5">
        <v>964</v>
      </c>
      <c r="C4" s="6" t="s">
        <v>967</v>
      </c>
      <c r="D4" s="7">
        <v>404</v>
      </c>
      <c r="E4" s="8">
        <v>0</v>
      </c>
      <c r="F4" s="8">
        <v>0</v>
      </c>
      <c r="G4" s="8" t="s">
        <v>1053</v>
      </c>
      <c r="H4" s="8">
        <f>(D4+E4+F4)*50</f>
        <v>20200</v>
      </c>
      <c r="I4" s="8">
        <f>H4*10%</f>
        <v>2020</v>
      </c>
      <c r="J4" s="8">
        <f>H4-I4</f>
        <v>18180</v>
      </c>
      <c r="K4" s="8">
        <f>J4</f>
        <v>18180</v>
      </c>
    </row>
    <row r="5" spans="1:11">
      <c r="A5" s="8">
        <v>2</v>
      </c>
      <c r="B5" s="5">
        <v>661</v>
      </c>
      <c r="C5" s="6" t="s">
        <v>827</v>
      </c>
      <c r="D5" s="7">
        <v>3782</v>
      </c>
      <c r="E5" s="8">
        <v>14</v>
      </c>
      <c r="F5" s="8">
        <v>99</v>
      </c>
      <c r="G5" s="8" t="s">
        <v>1053</v>
      </c>
      <c r="H5" s="8">
        <f>(D5+E5+F5)*50</f>
        <v>194750</v>
      </c>
      <c r="I5" s="8">
        <f t="shared" ref="I5:I68" si="0">H5*10%</f>
        <v>19475</v>
      </c>
      <c r="J5" s="8">
        <f t="shared" ref="J5:J68" si="1">H5-I5</f>
        <v>175275</v>
      </c>
      <c r="K5" s="8">
        <f t="shared" ref="K5:K68" si="2">J5</f>
        <v>175275</v>
      </c>
    </row>
    <row r="6" spans="1:11">
      <c r="A6" s="8">
        <v>3</v>
      </c>
      <c r="B6" s="5">
        <v>623</v>
      </c>
      <c r="C6" s="6" t="s">
        <v>732</v>
      </c>
      <c r="D6" s="7">
        <v>2827</v>
      </c>
      <c r="E6" s="8">
        <v>3515</v>
      </c>
      <c r="F6" s="8">
        <v>3747</v>
      </c>
      <c r="G6" s="8" t="s">
        <v>1053</v>
      </c>
      <c r="H6" s="8">
        <f>(D6+E6+F6)*50</f>
        <v>504450</v>
      </c>
      <c r="I6" s="8">
        <f t="shared" si="0"/>
        <v>50445</v>
      </c>
      <c r="J6" s="8">
        <f t="shared" si="1"/>
        <v>454005</v>
      </c>
      <c r="K6" s="8">
        <f t="shared" si="2"/>
        <v>454005</v>
      </c>
    </row>
    <row r="7" spans="1:11">
      <c r="A7" s="8">
        <v>4</v>
      </c>
      <c r="B7" s="5">
        <v>821</v>
      </c>
      <c r="C7" s="6" t="s">
        <v>923</v>
      </c>
      <c r="D7" s="7">
        <v>5062</v>
      </c>
      <c r="E7" s="8">
        <v>3333</v>
      </c>
      <c r="F7" s="8">
        <v>7270</v>
      </c>
      <c r="G7" s="8" t="s">
        <v>1053</v>
      </c>
      <c r="H7" s="8">
        <f>(D7+E7+F7)*50</f>
        <v>783250</v>
      </c>
      <c r="I7" s="8">
        <f t="shared" si="0"/>
        <v>78325</v>
      </c>
      <c r="J7" s="8">
        <f t="shared" si="1"/>
        <v>704925</v>
      </c>
      <c r="K7" s="8">
        <f t="shared" si="2"/>
        <v>704925</v>
      </c>
    </row>
    <row r="8" spans="1:11">
      <c r="A8" s="8">
        <v>5</v>
      </c>
      <c r="B8" s="5">
        <v>688</v>
      </c>
      <c r="C8" s="6" t="s">
        <v>838</v>
      </c>
      <c r="D8" s="7">
        <v>1</v>
      </c>
      <c r="E8" s="8">
        <v>1</v>
      </c>
      <c r="F8" s="8">
        <v>1</v>
      </c>
      <c r="G8" s="8" t="s">
        <v>1053</v>
      </c>
      <c r="H8" s="8">
        <f>(D8+E8+F8)*50</f>
        <v>150</v>
      </c>
      <c r="I8" s="8">
        <f t="shared" si="0"/>
        <v>15</v>
      </c>
      <c r="J8" s="8">
        <f t="shared" si="1"/>
        <v>135</v>
      </c>
      <c r="K8" s="8">
        <f t="shared" si="2"/>
        <v>135</v>
      </c>
    </row>
    <row r="9" spans="1:11">
      <c r="A9" s="8">
        <v>6</v>
      </c>
      <c r="B9" s="5">
        <v>647</v>
      </c>
      <c r="C9" s="6" t="s">
        <v>761</v>
      </c>
      <c r="D9" s="7">
        <v>821</v>
      </c>
      <c r="E9" s="8">
        <v>22</v>
      </c>
      <c r="F9" s="8">
        <v>87</v>
      </c>
      <c r="G9" s="8" t="s">
        <v>1020</v>
      </c>
      <c r="H9" s="8">
        <f>(D9+E9+F9)*100</f>
        <v>93000</v>
      </c>
      <c r="I9" s="8">
        <f t="shared" si="0"/>
        <v>9300</v>
      </c>
      <c r="J9" s="8">
        <f t="shared" si="1"/>
        <v>83700</v>
      </c>
      <c r="K9" s="8">
        <f t="shared" si="2"/>
        <v>83700</v>
      </c>
    </row>
    <row r="10" spans="1:11">
      <c r="A10" s="8">
        <v>7</v>
      </c>
      <c r="B10" s="5">
        <v>630</v>
      </c>
      <c r="C10" s="6" t="s">
        <v>737</v>
      </c>
      <c r="D10" s="7">
        <v>141</v>
      </c>
      <c r="E10" s="8">
        <v>3</v>
      </c>
      <c r="F10" s="8">
        <v>23</v>
      </c>
      <c r="G10" s="8" t="s">
        <v>1020</v>
      </c>
      <c r="H10" s="8">
        <f>(D10+E10+F10)*100</f>
        <v>16700</v>
      </c>
      <c r="I10" s="8">
        <f t="shared" si="0"/>
        <v>1670</v>
      </c>
      <c r="J10" s="8">
        <f t="shared" si="1"/>
        <v>15030</v>
      </c>
      <c r="K10" s="8">
        <f t="shared" si="2"/>
        <v>15030</v>
      </c>
    </row>
    <row r="11" spans="1:11">
      <c r="A11" s="8">
        <v>8</v>
      </c>
      <c r="B11" s="5">
        <v>664</v>
      </c>
      <c r="C11" s="6" t="s">
        <v>832</v>
      </c>
      <c r="D11" s="7">
        <v>1633</v>
      </c>
      <c r="E11" s="8">
        <v>311</v>
      </c>
      <c r="F11" s="8">
        <v>749</v>
      </c>
      <c r="G11" s="8" t="s">
        <v>1053</v>
      </c>
      <c r="H11" s="8">
        <f>(D11+E11+F11)*50</f>
        <v>134650</v>
      </c>
      <c r="I11" s="8">
        <f t="shared" si="0"/>
        <v>13465</v>
      </c>
      <c r="J11" s="8">
        <f t="shared" si="1"/>
        <v>121185</v>
      </c>
      <c r="K11" s="8">
        <f t="shared" si="2"/>
        <v>121185</v>
      </c>
    </row>
    <row r="12" spans="1:11">
      <c r="A12" s="8">
        <v>9</v>
      </c>
      <c r="B12" s="5">
        <v>619</v>
      </c>
      <c r="C12" s="6" t="s">
        <v>729</v>
      </c>
      <c r="D12" s="7">
        <v>1121</v>
      </c>
      <c r="E12" s="8">
        <v>392</v>
      </c>
      <c r="F12" s="8">
        <v>1201</v>
      </c>
      <c r="G12" s="8" t="s">
        <v>1053</v>
      </c>
      <c r="H12" s="8">
        <f>(D12+E12+F12)*50</f>
        <v>135700</v>
      </c>
      <c r="I12" s="8">
        <f t="shared" si="0"/>
        <v>13570</v>
      </c>
      <c r="J12" s="8">
        <f t="shared" si="1"/>
        <v>122130</v>
      </c>
      <c r="K12" s="8">
        <f t="shared" si="2"/>
        <v>122130</v>
      </c>
    </row>
    <row r="13" spans="1:11">
      <c r="A13" s="8">
        <v>10</v>
      </c>
      <c r="B13" s="5">
        <v>648</v>
      </c>
      <c r="C13" s="6" t="s">
        <v>762</v>
      </c>
      <c r="D13" s="7">
        <v>921</v>
      </c>
      <c r="E13" s="8">
        <v>40</v>
      </c>
      <c r="F13" s="8">
        <v>103</v>
      </c>
      <c r="G13" s="8" t="s">
        <v>1020</v>
      </c>
      <c r="H13" s="8">
        <f>(D13+E13+F13)*100</f>
        <v>106400</v>
      </c>
      <c r="I13" s="8">
        <f t="shared" si="0"/>
        <v>10640</v>
      </c>
      <c r="J13" s="8">
        <f t="shared" si="1"/>
        <v>95760</v>
      </c>
      <c r="K13" s="8">
        <f t="shared" si="2"/>
        <v>95760</v>
      </c>
    </row>
    <row r="14" spans="1:11">
      <c r="A14" s="8">
        <v>11</v>
      </c>
      <c r="B14" s="5">
        <v>649</v>
      </c>
      <c r="C14" s="6" t="s">
        <v>765</v>
      </c>
      <c r="D14" s="7">
        <v>11463</v>
      </c>
      <c r="E14" s="8">
        <v>2033</v>
      </c>
      <c r="F14" s="8">
        <v>6153</v>
      </c>
      <c r="G14" s="8" t="s">
        <v>1053</v>
      </c>
      <c r="H14" s="8">
        <f>(D14+E14+F14)*50</f>
        <v>982450</v>
      </c>
      <c r="I14" s="8">
        <f t="shared" si="0"/>
        <v>98245</v>
      </c>
      <c r="J14" s="8">
        <f t="shared" si="1"/>
        <v>884205</v>
      </c>
      <c r="K14" s="8">
        <f t="shared" si="2"/>
        <v>884205</v>
      </c>
    </row>
    <row r="15" spans="1:11">
      <c r="A15" s="8">
        <v>12</v>
      </c>
      <c r="B15" s="5">
        <v>662</v>
      </c>
      <c r="C15" s="6" t="s">
        <v>829</v>
      </c>
      <c r="D15" s="7">
        <v>1168</v>
      </c>
      <c r="E15" s="8">
        <v>222</v>
      </c>
      <c r="F15" s="8">
        <v>688</v>
      </c>
      <c r="G15" s="8" t="s">
        <v>1053</v>
      </c>
      <c r="H15" s="8">
        <f>(D15+E15+F15)*50</f>
        <v>103900</v>
      </c>
      <c r="I15" s="8">
        <f t="shared" si="0"/>
        <v>10390</v>
      </c>
      <c r="J15" s="8">
        <f t="shared" si="1"/>
        <v>93510</v>
      </c>
      <c r="K15" s="8">
        <f t="shared" si="2"/>
        <v>93510</v>
      </c>
    </row>
    <row r="16" spans="1:11">
      <c r="A16" s="8">
        <v>13</v>
      </c>
      <c r="B16" s="5">
        <v>671</v>
      </c>
      <c r="C16" s="6" t="s">
        <v>837</v>
      </c>
      <c r="D16" s="7">
        <v>4978</v>
      </c>
      <c r="E16" s="8">
        <v>504</v>
      </c>
      <c r="F16" s="8">
        <v>2668</v>
      </c>
      <c r="G16" s="8" t="s">
        <v>1053</v>
      </c>
      <c r="H16" s="8">
        <f>(D16+E16+F16)*50</f>
        <v>407500</v>
      </c>
      <c r="I16" s="8">
        <f t="shared" si="0"/>
        <v>40750</v>
      </c>
      <c r="J16" s="8">
        <f t="shared" si="1"/>
        <v>366750</v>
      </c>
      <c r="K16" s="8">
        <f t="shared" si="2"/>
        <v>366750</v>
      </c>
    </row>
    <row r="17" spans="1:11">
      <c r="A17" s="8">
        <v>14</v>
      </c>
      <c r="B17" s="5">
        <v>670</v>
      </c>
      <c r="C17" s="6" t="s">
        <v>835</v>
      </c>
      <c r="D17" s="7">
        <v>4891</v>
      </c>
      <c r="E17" s="8">
        <v>244</v>
      </c>
      <c r="F17" s="8">
        <v>521</v>
      </c>
      <c r="G17" s="8" t="s">
        <v>1053</v>
      </c>
      <c r="H17" s="8">
        <f>(D17+E17+F17)*50</f>
        <v>282800</v>
      </c>
      <c r="I17" s="8">
        <f t="shared" si="0"/>
        <v>28280</v>
      </c>
      <c r="J17" s="8">
        <f t="shared" si="1"/>
        <v>254520</v>
      </c>
      <c r="K17" s="8">
        <f t="shared" si="2"/>
        <v>254520</v>
      </c>
    </row>
    <row r="18" spans="1:11">
      <c r="A18" s="8">
        <v>15</v>
      </c>
      <c r="B18" s="5">
        <v>702</v>
      </c>
      <c r="C18" s="6" t="s">
        <v>843</v>
      </c>
      <c r="D18" s="7">
        <v>4295</v>
      </c>
      <c r="E18" s="8">
        <v>74</v>
      </c>
      <c r="F18" s="8">
        <v>213</v>
      </c>
      <c r="G18" s="8" t="s">
        <v>1020</v>
      </c>
      <c r="H18" s="8">
        <f>(D18+E18+F18)*100</f>
        <v>458200</v>
      </c>
      <c r="I18" s="8">
        <f t="shared" si="0"/>
        <v>45820</v>
      </c>
      <c r="J18" s="8">
        <f t="shared" si="1"/>
        <v>412380</v>
      </c>
      <c r="K18" s="8">
        <f t="shared" si="2"/>
        <v>412380</v>
      </c>
    </row>
    <row r="19" spans="1:11">
      <c r="A19" s="8">
        <v>16</v>
      </c>
      <c r="B19" s="5">
        <v>704</v>
      </c>
      <c r="C19" s="6" t="s">
        <v>867</v>
      </c>
      <c r="D19" s="7">
        <v>152</v>
      </c>
      <c r="E19" s="8">
        <v>830</v>
      </c>
      <c r="F19" s="8">
        <v>531</v>
      </c>
      <c r="G19" s="8" t="s">
        <v>1020</v>
      </c>
      <c r="H19" s="8">
        <f>(D19+E19+F19)*100</f>
        <v>151300</v>
      </c>
      <c r="I19" s="8">
        <f t="shared" si="0"/>
        <v>15130</v>
      </c>
      <c r="J19" s="8">
        <f t="shared" si="1"/>
        <v>136170</v>
      </c>
      <c r="K19" s="8">
        <f t="shared" si="2"/>
        <v>136170</v>
      </c>
    </row>
    <row r="20" spans="1:11">
      <c r="A20" s="8">
        <v>17</v>
      </c>
      <c r="B20" s="5">
        <v>710</v>
      </c>
      <c r="C20" s="6" t="s">
        <v>871</v>
      </c>
      <c r="D20" s="7">
        <v>37</v>
      </c>
      <c r="E20" s="8">
        <v>13</v>
      </c>
      <c r="F20" s="8">
        <v>16</v>
      </c>
      <c r="G20" s="8" t="s">
        <v>1053</v>
      </c>
      <c r="H20" s="8">
        <f>(D20+E20+F20)*50</f>
        <v>3300</v>
      </c>
      <c r="I20" s="8">
        <f t="shared" si="0"/>
        <v>330</v>
      </c>
      <c r="J20" s="8">
        <f t="shared" si="1"/>
        <v>2970</v>
      </c>
      <c r="K20" s="8">
        <f t="shared" si="2"/>
        <v>2970</v>
      </c>
    </row>
    <row r="21" spans="1:11">
      <c r="A21" s="8">
        <v>18</v>
      </c>
      <c r="B21" s="5">
        <v>712</v>
      </c>
      <c r="C21" s="6" t="s">
        <v>874</v>
      </c>
      <c r="D21" s="7">
        <v>36</v>
      </c>
      <c r="E21" s="8">
        <v>0</v>
      </c>
      <c r="F21" s="8">
        <v>7</v>
      </c>
      <c r="G21" s="8" t="s">
        <v>1020</v>
      </c>
      <c r="H21" s="8">
        <f>(D21+E21+F21)*100</f>
        <v>4300</v>
      </c>
      <c r="I21" s="8">
        <f t="shared" si="0"/>
        <v>430</v>
      </c>
      <c r="J21" s="8">
        <f t="shared" si="1"/>
        <v>3870</v>
      </c>
      <c r="K21" s="8">
        <f t="shared" si="2"/>
        <v>3870</v>
      </c>
    </row>
    <row r="22" spans="1:11">
      <c r="A22" s="8">
        <v>19</v>
      </c>
      <c r="B22" s="5">
        <v>711</v>
      </c>
      <c r="C22" s="6" t="s">
        <v>872</v>
      </c>
      <c r="D22" s="7">
        <v>54</v>
      </c>
      <c r="E22" s="8">
        <v>6</v>
      </c>
      <c r="F22" s="8">
        <v>108</v>
      </c>
      <c r="G22" s="8" t="s">
        <v>1020</v>
      </c>
      <c r="H22" s="8">
        <f>(D22+E22+F22)*100</f>
        <v>16800</v>
      </c>
      <c r="I22" s="8">
        <f t="shared" si="0"/>
        <v>1680</v>
      </c>
      <c r="J22" s="8">
        <f t="shared" si="1"/>
        <v>15120</v>
      </c>
      <c r="K22" s="8">
        <f t="shared" si="2"/>
        <v>15120</v>
      </c>
    </row>
    <row r="23" spans="1:11">
      <c r="A23" s="8">
        <v>20</v>
      </c>
      <c r="B23" s="5">
        <v>705</v>
      </c>
      <c r="C23" s="6" t="s">
        <v>869</v>
      </c>
      <c r="D23" s="7">
        <v>19</v>
      </c>
      <c r="E23" s="8">
        <v>6</v>
      </c>
      <c r="F23" s="8">
        <v>22</v>
      </c>
      <c r="G23" s="8" t="s">
        <v>1020</v>
      </c>
      <c r="H23" s="8">
        <f>(D23+E23+F23)*100</f>
        <v>4700</v>
      </c>
      <c r="I23" s="8">
        <f t="shared" si="0"/>
        <v>470</v>
      </c>
      <c r="J23" s="8">
        <f t="shared" si="1"/>
        <v>4230</v>
      </c>
      <c r="K23" s="8">
        <f t="shared" si="2"/>
        <v>4230</v>
      </c>
    </row>
    <row r="24" spans="1:11">
      <c r="A24" s="8">
        <v>21</v>
      </c>
      <c r="B24" s="5">
        <v>657</v>
      </c>
      <c r="C24" s="6" t="s">
        <v>814</v>
      </c>
      <c r="D24" s="7">
        <v>4621</v>
      </c>
      <c r="E24" s="8">
        <v>2312</v>
      </c>
      <c r="F24" s="8">
        <v>3728</v>
      </c>
      <c r="G24" s="8" t="s">
        <v>1020</v>
      </c>
      <c r="H24" s="8">
        <f>(D24+E24+F24)*100</f>
        <v>1066100</v>
      </c>
      <c r="I24" s="8">
        <f t="shared" si="0"/>
        <v>106610</v>
      </c>
      <c r="J24" s="8">
        <f t="shared" si="1"/>
        <v>959490</v>
      </c>
      <c r="K24" s="8">
        <f t="shared" si="2"/>
        <v>959490</v>
      </c>
    </row>
    <row r="25" spans="1:11">
      <c r="A25" s="8">
        <v>22</v>
      </c>
      <c r="B25" s="5">
        <v>689</v>
      </c>
      <c r="C25" s="6" t="s">
        <v>840</v>
      </c>
      <c r="D25" s="7">
        <v>18</v>
      </c>
      <c r="E25" s="8">
        <v>0</v>
      </c>
      <c r="F25" s="8">
        <v>0</v>
      </c>
      <c r="G25" s="8" t="s">
        <v>1053</v>
      </c>
      <c r="H25" s="8">
        <f>(D25+E25+F25)*50</f>
        <v>900</v>
      </c>
      <c r="I25" s="8">
        <f t="shared" si="0"/>
        <v>90</v>
      </c>
      <c r="J25" s="8">
        <f t="shared" si="1"/>
        <v>810</v>
      </c>
      <c r="K25" s="8">
        <f t="shared" si="2"/>
        <v>810</v>
      </c>
    </row>
    <row r="26" spans="1:11">
      <c r="A26" s="8">
        <v>23</v>
      </c>
      <c r="B26" s="5">
        <v>631</v>
      </c>
      <c r="C26" s="6" t="s">
        <v>738</v>
      </c>
      <c r="D26" s="7">
        <v>7</v>
      </c>
      <c r="E26" s="8">
        <v>3</v>
      </c>
      <c r="F26" s="8">
        <v>12</v>
      </c>
      <c r="G26" s="8" t="s">
        <v>1020</v>
      </c>
      <c r="H26" s="8">
        <f>(D26+E26+F26)*100</f>
        <v>2200</v>
      </c>
      <c r="I26" s="8">
        <f t="shared" si="0"/>
        <v>220</v>
      </c>
      <c r="J26" s="8">
        <f t="shared" si="1"/>
        <v>1980</v>
      </c>
      <c r="K26" s="8">
        <f t="shared" si="2"/>
        <v>1980</v>
      </c>
    </row>
    <row r="27" spans="1:11">
      <c r="A27" s="8">
        <v>24</v>
      </c>
      <c r="B27" s="5">
        <v>650</v>
      </c>
      <c r="C27" s="6" t="s">
        <v>770</v>
      </c>
      <c r="D27" s="7">
        <v>1139</v>
      </c>
      <c r="E27" s="8">
        <v>51</v>
      </c>
      <c r="F27" s="8">
        <v>151</v>
      </c>
      <c r="G27" s="8" t="s">
        <v>1020</v>
      </c>
      <c r="H27" s="8">
        <f>(D27+E27+F27)*100</f>
        <v>134100</v>
      </c>
      <c r="I27" s="8">
        <f t="shared" si="0"/>
        <v>13410</v>
      </c>
      <c r="J27" s="8">
        <f t="shared" si="1"/>
        <v>120690</v>
      </c>
      <c r="K27" s="8">
        <f t="shared" si="2"/>
        <v>120690</v>
      </c>
    </row>
    <row r="28" spans="1:11">
      <c r="A28" s="8">
        <v>25</v>
      </c>
      <c r="B28" s="5">
        <v>632</v>
      </c>
      <c r="C28" s="6" t="s">
        <v>740</v>
      </c>
      <c r="D28" s="7">
        <v>417</v>
      </c>
      <c r="E28" s="8">
        <v>18</v>
      </c>
      <c r="F28" s="8">
        <v>90</v>
      </c>
      <c r="G28" s="8" t="s">
        <v>1053</v>
      </c>
      <c r="H28" s="8">
        <f>(D28+E28+F28)*50</f>
        <v>26250</v>
      </c>
      <c r="I28" s="8">
        <f t="shared" si="0"/>
        <v>2625</v>
      </c>
      <c r="J28" s="8">
        <f t="shared" si="1"/>
        <v>23625</v>
      </c>
      <c r="K28" s="8">
        <f t="shared" si="2"/>
        <v>23625</v>
      </c>
    </row>
    <row r="29" spans="1:11">
      <c r="A29" s="8">
        <v>26</v>
      </c>
      <c r="B29" s="5">
        <v>135</v>
      </c>
      <c r="C29" s="20" t="s">
        <v>1055</v>
      </c>
      <c r="D29" s="7">
        <v>25</v>
      </c>
      <c r="E29" s="8">
        <v>37</v>
      </c>
      <c r="F29" s="8">
        <v>140</v>
      </c>
      <c r="G29" s="8" t="s">
        <v>1053</v>
      </c>
      <c r="H29" s="8">
        <f>(D29+E29+F29)*50</f>
        <v>10100</v>
      </c>
      <c r="I29" s="8">
        <f>H29*20%</f>
        <v>2020</v>
      </c>
      <c r="J29" s="8">
        <f t="shared" si="1"/>
        <v>8080</v>
      </c>
      <c r="K29" s="8">
        <f t="shared" si="2"/>
        <v>8080</v>
      </c>
    </row>
    <row r="30" spans="1:11">
      <c r="A30" s="8">
        <v>27</v>
      </c>
      <c r="B30" s="5">
        <v>212</v>
      </c>
      <c r="C30" s="6" t="s">
        <v>686</v>
      </c>
      <c r="D30" s="7">
        <v>61</v>
      </c>
      <c r="E30" s="8">
        <v>2</v>
      </c>
      <c r="F30" s="8">
        <v>115</v>
      </c>
      <c r="G30" s="8" t="s">
        <v>1053</v>
      </c>
      <c r="H30" s="8">
        <f>(D30+E30+F30)*50</f>
        <v>8900</v>
      </c>
      <c r="I30" s="8">
        <f t="shared" si="0"/>
        <v>890</v>
      </c>
      <c r="J30" s="8">
        <f t="shared" si="1"/>
        <v>8010</v>
      </c>
      <c r="K30" s="8">
        <f t="shared" si="2"/>
        <v>8010</v>
      </c>
    </row>
    <row r="31" spans="1:11">
      <c r="A31" s="8">
        <v>28</v>
      </c>
      <c r="B31" s="5">
        <v>604</v>
      </c>
      <c r="C31" s="6" t="s">
        <v>727</v>
      </c>
      <c r="D31" s="7">
        <v>1981</v>
      </c>
      <c r="E31" s="8">
        <v>1287</v>
      </c>
      <c r="F31" s="8">
        <v>2720</v>
      </c>
      <c r="G31" s="8" t="s">
        <v>1020</v>
      </c>
      <c r="H31" s="8">
        <f t="shared" ref="H31:H45" si="3">(D31+E31+F31)*100</f>
        <v>598800</v>
      </c>
      <c r="I31" s="8">
        <f t="shared" si="0"/>
        <v>59880</v>
      </c>
      <c r="J31" s="8">
        <f t="shared" si="1"/>
        <v>538920</v>
      </c>
      <c r="K31" s="8">
        <f t="shared" si="2"/>
        <v>538920</v>
      </c>
    </row>
    <row r="32" spans="1:11">
      <c r="A32" s="8">
        <v>29</v>
      </c>
      <c r="B32" s="5">
        <v>221</v>
      </c>
      <c r="C32" s="6" t="s">
        <v>721</v>
      </c>
      <c r="D32" s="7">
        <v>975</v>
      </c>
      <c r="E32" s="8">
        <v>106</v>
      </c>
      <c r="F32" s="8">
        <v>453</v>
      </c>
      <c r="G32" s="8" t="s">
        <v>1020</v>
      </c>
      <c r="H32" s="8">
        <f t="shared" si="3"/>
        <v>153400</v>
      </c>
      <c r="I32" s="8">
        <f t="shared" si="0"/>
        <v>15340</v>
      </c>
      <c r="J32" s="8">
        <f t="shared" si="1"/>
        <v>138060</v>
      </c>
      <c r="K32" s="8">
        <f t="shared" si="2"/>
        <v>138060</v>
      </c>
    </row>
    <row r="33" spans="1:11">
      <c r="A33" s="8">
        <v>30</v>
      </c>
      <c r="B33" s="5">
        <v>151</v>
      </c>
      <c r="C33" s="6" t="s">
        <v>648</v>
      </c>
      <c r="D33" s="7">
        <v>306</v>
      </c>
      <c r="E33" s="8">
        <v>1</v>
      </c>
      <c r="F33" s="8">
        <v>5</v>
      </c>
      <c r="G33" s="8" t="s">
        <v>1020</v>
      </c>
      <c r="H33" s="8">
        <f t="shared" si="3"/>
        <v>31200</v>
      </c>
      <c r="I33" s="8">
        <f t="shared" si="0"/>
        <v>3120</v>
      </c>
      <c r="J33" s="8">
        <f t="shared" si="1"/>
        <v>28080</v>
      </c>
      <c r="K33" s="8">
        <f t="shared" si="2"/>
        <v>28080</v>
      </c>
    </row>
    <row r="34" spans="1:11">
      <c r="A34" s="8">
        <v>31</v>
      </c>
      <c r="B34" s="5">
        <v>164</v>
      </c>
      <c r="C34" s="6" t="s">
        <v>672</v>
      </c>
      <c r="D34" s="7">
        <v>165</v>
      </c>
      <c r="E34" s="8">
        <v>0</v>
      </c>
      <c r="F34" s="8">
        <v>9</v>
      </c>
      <c r="G34" s="8" t="s">
        <v>1020</v>
      </c>
      <c r="H34" s="8">
        <f t="shared" si="3"/>
        <v>17400</v>
      </c>
      <c r="I34" s="8">
        <f t="shared" si="0"/>
        <v>1740</v>
      </c>
      <c r="J34" s="8">
        <f t="shared" si="1"/>
        <v>15660</v>
      </c>
      <c r="K34" s="8">
        <f t="shared" si="2"/>
        <v>15660</v>
      </c>
    </row>
    <row r="35" spans="1:11">
      <c r="A35" s="8">
        <v>32</v>
      </c>
      <c r="B35" s="5">
        <v>154</v>
      </c>
      <c r="C35" s="6" t="s">
        <v>652</v>
      </c>
      <c r="D35" s="7">
        <v>49</v>
      </c>
      <c r="E35" s="8">
        <v>0</v>
      </c>
      <c r="F35" s="8">
        <v>0</v>
      </c>
      <c r="G35" s="8" t="s">
        <v>1020</v>
      </c>
      <c r="H35" s="8">
        <f t="shared" si="3"/>
        <v>4900</v>
      </c>
      <c r="I35" s="8">
        <f t="shared" si="0"/>
        <v>490</v>
      </c>
      <c r="J35" s="8">
        <f t="shared" si="1"/>
        <v>4410</v>
      </c>
      <c r="K35" s="8">
        <f t="shared" si="2"/>
        <v>4410</v>
      </c>
    </row>
    <row r="36" spans="1:11">
      <c r="A36" s="8">
        <v>33</v>
      </c>
      <c r="B36" s="5">
        <v>158</v>
      </c>
      <c r="C36" s="6" t="s">
        <v>658</v>
      </c>
      <c r="D36" s="7">
        <v>18</v>
      </c>
      <c r="E36" s="8">
        <v>0</v>
      </c>
      <c r="F36" s="8">
        <v>4</v>
      </c>
      <c r="G36" s="8" t="s">
        <v>1020</v>
      </c>
      <c r="H36" s="8">
        <f t="shared" si="3"/>
        <v>2200</v>
      </c>
      <c r="I36" s="8">
        <f t="shared" si="0"/>
        <v>220</v>
      </c>
      <c r="J36" s="8">
        <f t="shared" si="1"/>
        <v>1980</v>
      </c>
      <c r="K36" s="8">
        <f t="shared" si="2"/>
        <v>1980</v>
      </c>
    </row>
    <row r="37" spans="1:11">
      <c r="A37" s="8">
        <v>34</v>
      </c>
      <c r="B37" s="5">
        <v>147</v>
      </c>
      <c r="C37" s="6" t="s">
        <v>639</v>
      </c>
      <c r="D37" s="7">
        <v>32</v>
      </c>
      <c r="E37" s="8">
        <v>2</v>
      </c>
      <c r="F37" s="8">
        <v>1</v>
      </c>
      <c r="G37" s="8" t="s">
        <v>1020</v>
      </c>
      <c r="H37" s="8">
        <f t="shared" si="3"/>
        <v>3500</v>
      </c>
      <c r="I37" s="8">
        <f t="shared" si="0"/>
        <v>350</v>
      </c>
      <c r="J37" s="8">
        <f t="shared" si="1"/>
        <v>3150</v>
      </c>
      <c r="K37" s="8">
        <f t="shared" si="2"/>
        <v>3150</v>
      </c>
    </row>
    <row r="38" spans="1:11">
      <c r="A38" s="8">
        <v>35</v>
      </c>
      <c r="B38" s="5">
        <v>156</v>
      </c>
      <c r="C38" s="6" t="s">
        <v>654</v>
      </c>
      <c r="D38" s="7">
        <v>5</v>
      </c>
      <c r="E38" s="8">
        <v>0</v>
      </c>
      <c r="F38" s="8">
        <v>0</v>
      </c>
      <c r="G38" s="8" t="s">
        <v>1020</v>
      </c>
      <c r="H38" s="8">
        <f t="shared" si="3"/>
        <v>500</v>
      </c>
      <c r="I38" s="8">
        <f t="shared" si="0"/>
        <v>50</v>
      </c>
      <c r="J38" s="8">
        <f t="shared" si="1"/>
        <v>450</v>
      </c>
      <c r="K38" s="8">
        <f t="shared" si="2"/>
        <v>450</v>
      </c>
    </row>
    <row r="39" spans="1:11">
      <c r="A39" s="8">
        <v>36</v>
      </c>
      <c r="B39" s="5">
        <v>149</v>
      </c>
      <c r="C39" s="6" t="s">
        <v>643</v>
      </c>
      <c r="D39" s="7">
        <v>90</v>
      </c>
      <c r="E39" s="8">
        <v>0</v>
      </c>
      <c r="F39" s="8">
        <v>1</v>
      </c>
      <c r="G39" s="8" t="s">
        <v>1020</v>
      </c>
      <c r="H39" s="8">
        <f t="shared" si="3"/>
        <v>9100</v>
      </c>
      <c r="I39" s="8">
        <f t="shared" si="0"/>
        <v>910</v>
      </c>
      <c r="J39" s="8">
        <f t="shared" si="1"/>
        <v>8190</v>
      </c>
      <c r="K39" s="8">
        <f t="shared" si="2"/>
        <v>8190</v>
      </c>
    </row>
    <row r="40" spans="1:11">
      <c r="A40" s="8">
        <v>37</v>
      </c>
      <c r="B40" s="5">
        <v>160</v>
      </c>
      <c r="C40" s="6" t="s">
        <v>662</v>
      </c>
      <c r="D40" s="7">
        <v>75</v>
      </c>
      <c r="E40" s="8">
        <v>8</v>
      </c>
      <c r="F40" s="8">
        <v>13</v>
      </c>
      <c r="G40" s="8" t="s">
        <v>1020</v>
      </c>
      <c r="H40" s="8">
        <f t="shared" si="3"/>
        <v>9600</v>
      </c>
      <c r="I40" s="8">
        <f t="shared" si="0"/>
        <v>960</v>
      </c>
      <c r="J40" s="8">
        <f t="shared" si="1"/>
        <v>8640</v>
      </c>
      <c r="K40" s="8">
        <f t="shared" si="2"/>
        <v>8640</v>
      </c>
    </row>
    <row r="41" spans="1:11">
      <c r="A41" s="8">
        <v>38</v>
      </c>
      <c r="B41" s="5">
        <v>165</v>
      </c>
      <c r="C41" s="6" t="s">
        <v>1007</v>
      </c>
      <c r="D41" s="7">
        <v>0</v>
      </c>
      <c r="E41" s="8">
        <v>0</v>
      </c>
      <c r="F41" s="8">
        <v>2</v>
      </c>
      <c r="G41" s="8" t="s">
        <v>1020</v>
      </c>
      <c r="H41" s="8">
        <f t="shared" si="3"/>
        <v>200</v>
      </c>
      <c r="I41" s="8">
        <f t="shared" si="0"/>
        <v>20</v>
      </c>
      <c r="J41" s="8">
        <f t="shared" si="1"/>
        <v>180</v>
      </c>
      <c r="K41" s="8">
        <f t="shared" si="2"/>
        <v>180</v>
      </c>
    </row>
    <row r="42" spans="1:11">
      <c r="A42" s="8">
        <v>39</v>
      </c>
      <c r="B42" s="5">
        <v>159</v>
      </c>
      <c r="C42" s="6" t="s">
        <v>660</v>
      </c>
      <c r="D42" s="7">
        <v>20</v>
      </c>
      <c r="E42" s="8">
        <v>0</v>
      </c>
      <c r="F42" s="8">
        <v>2</v>
      </c>
      <c r="G42" s="8" t="s">
        <v>1020</v>
      </c>
      <c r="H42" s="8">
        <f t="shared" si="3"/>
        <v>2200</v>
      </c>
      <c r="I42" s="8">
        <f t="shared" si="0"/>
        <v>220</v>
      </c>
      <c r="J42" s="8">
        <f t="shared" si="1"/>
        <v>1980</v>
      </c>
      <c r="K42" s="8">
        <f t="shared" si="2"/>
        <v>1980</v>
      </c>
    </row>
    <row r="43" spans="1:11">
      <c r="A43" s="8">
        <v>40</v>
      </c>
      <c r="B43" s="5">
        <v>150</v>
      </c>
      <c r="C43" s="6" t="s">
        <v>646</v>
      </c>
      <c r="D43" s="7">
        <v>9</v>
      </c>
      <c r="E43" s="8">
        <v>0</v>
      </c>
      <c r="F43" s="8">
        <v>0</v>
      </c>
      <c r="G43" s="8" t="s">
        <v>1020</v>
      </c>
      <c r="H43" s="8">
        <f t="shared" si="3"/>
        <v>900</v>
      </c>
      <c r="I43" s="8">
        <f t="shared" si="0"/>
        <v>90</v>
      </c>
      <c r="J43" s="8">
        <f t="shared" si="1"/>
        <v>810</v>
      </c>
      <c r="K43" s="8">
        <f t="shared" si="2"/>
        <v>810</v>
      </c>
    </row>
    <row r="44" spans="1:11">
      <c r="A44" s="8">
        <v>41</v>
      </c>
      <c r="B44" s="5">
        <v>162</v>
      </c>
      <c r="C44" s="6" t="s">
        <v>667</v>
      </c>
      <c r="D44" s="7">
        <v>177</v>
      </c>
      <c r="E44" s="8">
        <v>2</v>
      </c>
      <c r="F44" s="8">
        <v>6</v>
      </c>
      <c r="G44" s="8" t="s">
        <v>1020</v>
      </c>
      <c r="H44" s="8">
        <f t="shared" si="3"/>
        <v>18500</v>
      </c>
      <c r="I44" s="8">
        <f t="shared" si="0"/>
        <v>1850</v>
      </c>
      <c r="J44" s="8">
        <f t="shared" si="1"/>
        <v>16650</v>
      </c>
      <c r="K44" s="8">
        <f t="shared" si="2"/>
        <v>16650</v>
      </c>
    </row>
    <row r="45" spans="1:11">
      <c r="A45" s="8">
        <v>42</v>
      </c>
      <c r="B45" s="5">
        <v>148</v>
      </c>
      <c r="C45" s="6" t="s">
        <v>641</v>
      </c>
      <c r="D45" s="7">
        <v>91</v>
      </c>
      <c r="E45" s="8">
        <v>1</v>
      </c>
      <c r="F45" s="8">
        <v>0</v>
      </c>
      <c r="G45" s="8" t="s">
        <v>1020</v>
      </c>
      <c r="H45" s="8">
        <f t="shared" si="3"/>
        <v>9200</v>
      </c>
      <c r="I45" s="8">
        <f t="shared" si="0"/>
        <v>920</v>
      </c>
      <c r="J45" s="8">
        <f t="shared" si="1"/>
        <v>8280</v>
      </c>
      <c r="K45" s="8">
        <f t="shared" si="2"/>
        <v>8280</v>
      </c>
    </row>
    <row r="46" spans="1:11">
      <c r="A46" s="8">
        <v>43</v>
      </c>
      <c r="B46" s="5">
        <v>166</v>
      </c>
      <c r="C46" s="6" t="s">
        <v>674</v>
      </c>
      <c r="D46" s="7">
        <v>132</v>
      </c>
      <c r="E46" s="8">
        <v>0</v>
      </c>
      <c r="F46" s="8">
        <v>6</v>
      </c>
      <c r="G46" s="8" t="s">
        <v>1053</v>
      </c>
      <c r="H46" s="8">
        <f>(D46+E46+F46)*50</f>
        <v>6900</v>
      </c>
      <c r="I46" s="8">
        <f t="shared" si="0"/>
        <v>690</v>
      </c>
      <c r="J46" s="8">
        <f t="shared" si="1"/>
        <v>6210</v>
      </c>
      <c r="K46" s="8">
        <f t="shared" si="2"/>
        <v>6210</v>
      </c>
    </row>
    <row r="47" spans="1:11">
      <c r="A47" s="8">
        <v>44</v>
      </c>
      <c r="B47" s="5">
        <v>157</v>
      </c>
      <c r="C47" s="6" t="s">
        <v>656</v>
      </c>
      <c r="D47" s="7">
        <v>2</v>
      </c>
      <c r="E47" s="8">
        <v>0</v>
      </c>
      <c r="F47" s="8">
        <v>0</v>
      </c>
      <c r="G47" s="8" t="s">
        <v>1020</v>
      </c>
      <c r="H47" s="8">
        <f>(D47+E47+F47)*100</f>
        <v>200</v>
      </c>
      <c r="I47" s="8">
        <f t="shared" si="0"/>
        <v>20</v>
      </c>
      <c r="J47" s="8">
        <f t="shared" si="1"/>
        <v>180</v>
      </c>
      <c r="K47" s="8">
        <f t="shared" si="2"/>
        <v>180</v>
      </c>
    </row>
    <row r="48" spans="1:11">
      <c r="A48" s="8">
        <v>45</v>
      </c>
      <c r="B48" s="5">
        <v>153</v>
      </c>
      <c r="C48" s="6" t="s">
        <v>650</v>
      </c>
      <c r="D48" s="7">
        <v>51</v>
      </c>
      <c r="E48" s="8">
        <v>1</v>
      </c>
      <c r="F48" s="8">
        <v>3</v>
      </c>
      <c r="G48" s="8" t="s">
        <v>1020</v>
      </c>
      <c r="H48" s="8">
        <f>(D48+E48+F48)*100</f>
        <v>5500</v>
      </c>
      <c r="I48" s="8">
        <f t="shared" si="0"/>
        <v>550</v>
      </c>
      <c r="J48" s="8">
        <f t="shared" si="1"/>
        <v>4950</v>
      </c>
      <c r="K48" s="8">
        <f t="shared" si="2"/>
        <v>4950</v>
      </c>
    </row>
    <row r="49" spans="1:11">
      <c r="A49" s="8">
        <v>46</v>
      </c>
      <c r="B49" s="5">
        <v>146</v>
      </c>
      <c r="C49" s="6" t="s">
        <v>637</v>
      </c>
      <c r="D49" s="7">
        <v>21</v>
      </c>
      <c r="E49" s="8">
        <v>1</v>
      </c>
      <c r="F49" s="8">
        <v>11</v>
      </c>
      <c r="G49" s="8" t="s">
        <v>1020</v>
      </c>
      <c r="H49" s="8">
        <f>(D49+E49+F49)*100</f>
        <v>3300</v>
      </c>
      <c r="I49" s="8">
        <f t="shared" si="0"/>
        <v>330</v>
      </c>
      <c r="J49" s="8">
        <f t="shared" si="1"/>
        <v>2970</v>
      </c>
      <c r="K49" s="8">
        <f t="shared" si="2"/>
        <v>2970</v>
      </c>
    </row>
    <row r="50" spans="1:11">
      <c r="A50" s="8">
        <v>47</v>
      </c>
      <c r="B50" s="5">
        <v>633</v>
      </c>
      <c r="C50" s="6" t="s">
        <v>742</v>
      </c>
      <c r="D50" s="7">
        <v>136</v>
      </c>
      <c r="E50" s="8">
        <v>9</v>
      </c>
      <c r="F50" s="8">
        <v>17</v>
      </c>
      <c r="G50" s="8" t="s">
        <v>1020</v>
      </c>
      <c r="H50" s="8">
        <f>(D50+E50+F50)*100</f>
        <v>16200</v>
      </c>
      <c r="I50" s="8">
        <f t="shared" si="0"/>
        <v>1620</v>
      </c>
      <c r="J50" s="8">
        <f t="shared" si="1"/>
        <v>14580</v>
      </c>
      <c r="K50" s="8">
        <f t="shared" si="2"/>
        <v>14580</v>
      </c>
    </row>
    <row r="51" spans="1:11">
      <c r="A51" s="8">
        <v>48</v>
      </c>
      <c r="B51" s="5">
        <v>808</v>
      </c>
      <c r="C51" s="6" t="s">
        <v>904</v>
      </c>
      <c r="D51" s="7">
        <v>100</v>
      </c>
      <c r="E51" s="8">
        <v>1</v>
      </c>
      <c r="F51" s="8">
        <v>11</v>
      </c>
      <c r="G51" s="8" t="s">
        <v>1053</v>
      </c>
      <c r="H51" s="8">
        <f t="shared" ref="H51:H62" si="4">(D51+E51+F51)*50</f>
        <v>5600</v>
      </c>
      <c r="I51" s="8">
        <f t="shared" si="0"/>
        <v>560</v>
      </c>
      <c r="J51" s="8">
        <f t="shared" si="1"/>
        <v>5040</v>
      </c>
      <c r="K51" s="8">
        <f t="shared" si="2"/>
        <v>5040</v>
      </c>
    </row>
    <row r="52" spans="1:11">
      <c r="A52" s="8">
        <v>49</v>
      </c>
      <c r="B52" s="5">
        <v>813</v>
      </c>
      <c r="C52" s="6" t="s">
        <v>912</v>
      </c>
      <c r="D52" s="7">
        <v>63</v>
      </c>
      <c r="E52" s="8">
        <v>1</v>
      </c>
      <c r="F52" s="8">
        <v>11</v>
      </c>
      <c r="G52" s="8" t="s">
        <v>1053</v>
      </c>
      <c r="H52" s="8">
        <f t="shared" si="4"/>
        <v>3750</v>
      </c>
      <c r="I52" s="8">
        <f t="shared" si="0"/>
        <v>375</v>
      </c>
      <c r="J52" s="8">
        <f t="shared" si="1"/>
        <v>3375</v>
      </c>
      <c r="K52" s="8">
        <f t="shared" si="2"/>
        <v>3375</v>
      </c>
    </row>
    <row r="53" spans="1:11">
      <c r="A53" s="8">
        <v>50</v>
      </c>
      <c r="B53" s="5">
        <v>810</v>
      </c>
      <c r="C53" s="6" t="s">
        <v>906</v>
      </c>
      <c r="D53" s="7">
        <v>64</v>
      </c>
      <c r="E53" s="8">
        <v>2</v>
      </c>
      <c r="F53" s="8">
        <v>9</v>
      </c>
      <c r="G53" s="8" t="s">
        <v>1053</v>
      </c>
      <c r="H53" s="8">
        <f t="shared" si="4"/>
        <v>3750</v>
      </c>
      <c r="I53" s="8">
        <f t="shared" si="0"/>
        <v>375</v>
      </c>
      <c r="J53" s="8">
        <f t="shared" si="1"/>
        <v>3375</v>
      </c>
      <c r="K53" s="8">
        <f t="shared" si="2"/>
        <v>3375</v>
      </c>
    </row>
    <row r="54" spans="1:11">
      <c r="A54" s="8">
        <v>51</v>
      </c>
      <c r="B54" s="5">
        <v>812</v>
      </c>
      <c r="C54" s="6" t="s">
        <v>910</v>
      </c>
      <c r="D54" s="7">
        <v>29</v>
      </c>
      <c r="E54" s="8">
        <v>0</v>
      </c>
      <c r="F54" s="8">
        <v>3</v>
      </c>
      <c r="G54" s="8" t="s">
        <v>1053</v>
      </c>
      <c r="H54" s="8">
        <f t="shared" si="4"/>
        <v>1600</v>
      </c>
      <c r="I54" s="8">
        <f t="shared" si="0"/>
        <v>160</v>
      </c>
      <c r="J54" s="8">
        <f t="shared" si="1"/>
        <v>1440</v>
      </c>
      <c r="K54" s="8">
        <f t="shared" si="2"/>
        <v>1440</v>
      </c>
    </row>
    <row r="55" spans="1:11">
      <c r="A55" s="8">
        <v>52</v>
      </c>
      <c r="B55" s="5">
        <v>807</v>
      </c>
      <c r="C55" s="6" t="s">
        <v>902</v>
      </c>
      <c r="D55" s="7">
        <v>149</v>
      </c>
      <c r="E55" s="8">
        <v>9</v>
      </c>
      <c r="F55" s="8">
        <v>16</v>
      </c>
      <c r="G55" s="8" t="s">
        <v>1053</v>
      </c>
      <c r="H55" s="8">
        <f t="shared" si="4"/>
        <v>8700</v>
      </c>
      <c r="I55" s="8">
        <f t="shared" si="0"/>
        <v>870</v>
      </c>
      <c r="J55" s="8">
        <f t="shared" si="1"/>
        <v>7830</v>
      </c>
      <c r="K55" s="8">
        <f t="shared" si="2"/>
        <v>7830</v>
      </c>
    </row>
    <row r="56" spans="1:11">
      <c r="A56" s="8">
        <v>53</v>
      </c>
      <c r="B56" s="5">
        <v>806</v>
      </c>
      <c r="C56" s="6" t="s">
        <v>900</v>
      </c>
      <c r="D56" s="7">
        <v>102</v>
      </c>
      <c r="E56" s="8">
        <v>0</v>
      </c>
      <c r="F56" s="8">
        <v>5</v>
      </c>
      <c r="G56" s="8" t="s">
        <v>1053</v>
      </c>
      <c r="H56" s="8">
        <f t="shared" si="4"/>
        <v>5350</v>
      </c>
      <c r="I56" s="8">
        <f t="shared" si="0"/>
        <v>535</v>
      </c>
      <c r="J56" s="8">
        <f t="shared" si="1"/>
        <v>4815</v>
      </c>
      <c r="K56" s="8">
        <f t="shared" si="2"/>
        <v>4815</v>
      </c>
    </row>
    <row r="57" spans="1:11">
      <c r="A57" s="8">
        <v>54</v>
      </c>
      <c r="B57" s="5">
        <v>811</v>
      </c>
      <c r="C57" s="6" t="s">
        <v>908</v>
      </c>
      <c r="D57" s="7">
        <v>43</v>
      </c>
      <c r="E57" s="8">
        <v>2</v>
      </c>
      <c r="F57" s="8">
        <v>8</v>
      </c>
      <c r="G57" s="8" t="s">
        <v>1053</v>
      </c>
      <c r="H57" s="8">
        <f t="shared" si="4"/>
        <v>2650</v>
      </c>
      <c r="I57" s="8">
        <f t="shared" si="0"/>
        <v>265</v>
      </c>
      <c r="J57" s="8">
        <f t="shared" si="1"/>
        <v>2385</v>
      </c>
      <c r="K57" s="8">
        <f t="shared" si="2"/>
        <v>2385</v>
      </c>
    </row>
    <row r="58" spans="1:11">
      <c r="A58" s="8">
        <v>55</v>
      </c>
      <c r="B58" s="5">
        <v>805</v>
      </c>
      <c r="C58" s="6" t="s">
        <v>898</v>
      </c>
      <c r="D58" s="7">
        <v>200</v>
      </c>
      <c r="E58" s="8">
        <v>18</v>
      </c>
      <c r="F58" s="8">
        <v>98</v>
      </c>
      <c r="G58" s="8" t="s">
        <v>1053</v>
      </c>
      <c r="H58" s="8">
        <f t="shared" si="4"/>
        <v>15800</v>
      </c>
      <c r="I58" s="8">
        <f t="shared" si="0"/>
        <v>1580</v>
      </c>
      <c r="J58" s="8">
        <f t="shared" si="1"/>
        <v>14220</v>
      </c>
      <c r="K58" s="8">
        <f t="shared" si="2"/>
        <v>14220</v>
      </c>
    </row>
    <row r="59" spans="1:11">
      <c r="A59" s="8">
        <v>56</v>
      </c>
      <c r="B59" s="5">
        <v>815</v>
      </c>
      <c r="C59" s="6" t="s">
        <v>914</v>
      </c>
      <c r="D59" s="7">
        <v>2050</v>
      </c>
      <c r="E59" s="8">
        <v>495</v>
      </c>
      <c r="F59" s="8">
        <v>975</v>
      </c>
      <c r="G59" s="8" t="s">
        <v>1053</v>
      </c>
      <c r="H59" s="8">
        <f t="shared" si="4"/>
        <v>176000</v>
      </c>
      <c r="I59" s="8">
        <f t="shared" si="0"/>
        <v>17600</v>
      </c>
      <c r="J59" s="8">
        <f t="shared" si="1"/>
        <v>158400</v>
      </c>
      <c r="K59" s="8">
        <f t="shared" si="2"/>
        <v>158400</v>
      </c>
    </row>
    <row r="60" spans="1:11">
      <c r="A60" s="8">
        <v>57</v>
      </c>
      <c r="B60" s="5">
        <v>513</v>
      </c>
      <c r="C60" s="6" t="s">
        <v>723</v>
      </c>
      <c r="D60" s="7">
        <v>477</v>
      </c>
      <c r="E60" s="8">
        <v>112</v>
      </c>
      <c r="F60" s="8">
        <v>260</v>
      </c>
      <c r="G60" s="8" t="s">
        <v>1053</v>
      </c>
      <c r="H60" s="8">
        <f t="shared" si="4"/>
        <v>42450</v>
      </c>
      <c r="I60" s="8">
        <f t="shared" si="0"/>
        <v>4245</v>
      </c>
      <c r="J60" s="8">
        <f t="shared" si="1"/>
        <v>38205</v>
      </c>
      <c r="K60" s="8">
        <f t="shared" si="2"/>
        <v>38205</v>
      </c>
    </row>
    <row r="61" spans="1:11">
      <c r="A61" s="8">
        <v>58</v>
      </c>
      <c r="B61" s="5">
        <v>108</v>
      </c>
      <c r="C61" s="6" t="s">
        <v>573</v>
      </c>
      <c r="D61" s="7">
        <v>31451</v>
      </c>
      <c r="E61" s="8">
        <v>2831</v>
      </c>
      <c r="F61" s="8">
        <v>17151</v>
      </c>
      <c r="G61" s="8" t="s">
        <v>1053</v>
      </c>
      <c r="H61" s="8">
        <f t="shared" si="4"/>
        <v>2571650</v>
      </c>
      <c r="I61" s="8">
        <f t="shared" si="0"/>
        <v>257165</v>
      </c>
      <c r="J61" s="8">
        <f t="shared" si="1"/>
        <v>2314485</v>
      </c>
      <c r="K61" s="8">
        <f t="shared" si="2"/>
        <v>2314485</v>
      </c>
    </row>
    <row r="62" spans="1:11">
      <c r="A62" s="8">
        <v>59</v>
      </c>
      <c r="B62" s="5">
        <v>171</v>
      </c>
      <c r="C62" s="6" t="s">
        <v>680</v>
      </c>
      <c r="D62" s="7">
        <v>19</v>
      </c>
      <c r="E62" s="8">
        <v>2</v>
      </c>
      <c r="F62" s="8">
        <v>29</v>
      </c>
      <c r="G62" s="8" t="s">
        <v>1053</v>
      </c>
      <c r="H62" s="8">
        <f t="shared" si="4"/>
        <v>2500</v>
      </c>
      <c r="I62" s="8">
        <f t="shared" si="0"/>
        <v>250</v>
      </c>
      <c r="J62" s="8">
        <f t="shared" si="1"/>
        <v>2250</v>
      </c>
      <c r="K62" s="8">
        <f t="shared" si="2"/>
        <v>2250</v>
      </c>
    </row>
    <row r="63" spans="1:11">
      <c r="A63" s="8">
        <v>60</v>
      </c>
      <c r="B63" s="5">
        <v>867</v>
      </c>
      <c r="C63" s="6" t="s">
        <v>941</v>
      </c>
      <c r="D63" s="7">
        <v>105</v>
      </c>
      <c r="E63" s="8">
        <v>1340</v>
      </c>
      <c r="F63" s="8">
        <v>430</v>
      </c>
      <c r="G63" s="8" t="s">
        <v>1020</v>
      </c>
      <c r="H63" s="8">
        <f>(D63+E63+F63)*100</f>
        <v>187500</v>
      </c>
      <c r="I63" s="8">
        <f t="shared" si="0"/>
        <v>18750</v>
      </c>
      <c r="J63" s="8">
        <f t="shared" si="1"/>
        <v>168750</v>
      </c>
      <c r="K63" s="8">
        <f t="shared" si="2"/>
        <v>168750</v>
      </c>
    </row>
    <row r="64" spans="1:11">
      <c r="A64" s="8">
        <v>61</v>
      </c>
      <c r="B64" s="5">
        <v>161</v>
      </c>
      <c r="C64" s="6" t="s">
        <v>665</v>
      </c>
      <c r="D64" s="7">
        <v>16</v>
      </c>
      <c r="E64" s="8">
        <v>0</v>
      </c>
      <c r="F64" s="8">
        <v>2</v>
      </c>
      <c r="G64" s="8" t="s">
        <v>1020</v>
      </c>
      <c r="H64" s="8">
        <f>(D64+E64+F64)*100</f>
        <v>1800</v>
      </c>
      <c r="I64" s="8">
        <f t="shared" si="0"/>
        <v>180</v>
      </c>
      <c r="J64" s="8">
        <f t="shared" si="1"/>
        <v>1620</v>
      </c>
      <c r="K64" s="8">
        <f t="shared" si="2"/>
        <v>1620</v>
      </c>
    </row>
    <row r="65" spans="1:11">
      <c r="A65" s="8">
        <v>62</v>
      </c>
      <c r="B65" s="5">
        <v>163</v>
      </c>
      <c r="C65" s="6" t="s">
        <v>670</v>
      </c>
      <c r="D65" s="7">
        <v>76</v>
      </c>
      <c r="E65" s="8">
        <v>0</v>
      </c>
      <c r="F65" s="8">
        <v>1</v>
      </c>
      <c r="G65" s="8" t="s">
        <v>1020</v>
      </c>
      <c r="H65" s="8">
        <f>(D65+E65+F65)*100</f>
        <v>7700</v>
      </c>
      <c r="I65" s="8">
        <f t="shared" si="0"/>
        <v>770</v>
      </c>
      <c r="J65" s="8">
        <f t="shared" si="1"/>
        <v>6930</v>
      </c>
      <c r="K65" s="8">
        <f t="shared" si="2"/>
        <v>6930</v>
      </c>
    </row>
    <row r="66" spans="1:11">
      <c r="A66" s="8">
        <v>63</v>
      </c>
      <c r="B66" s="5">
        <v>145</v>
      </c>
      <c r="C66" s="6" t="s">
        <v>635</v>
      </c>
      <c r="D66" s="7">
        <v>10</v>
      </c>
      <c r="E66" s="8">
        <v>1</v>
      </c>
      <c r="F66" s="8">
        <v>3</v>
      </c>
      <c r="G66" s="8" t="s">
        <v>1020</v>
      </c>
      <c r="H66" s="8">
        <f>(D66+E66+F66)*100</f>
        <v>1400</v>
      </c>
      <c r="I66" s="8">
        <f t="shared" si="0"/>
        <v>140</v>
      </c>
      <c r="J66" s="8">
        <f t="shared" si="1"/>
        <v>1260</v>
      </c>
      <c r="K66" s="8">
        <f t="shared" si="2"/>
        <v>1260</v>
      </c>
    </row>
    <row r="67" spans="1:11">
      <c r="A67" s="8">
        <v>64</v>
      </c>
      <c r="B67" s="5">
        <v>645</v>
      </c>
      <c r="C67" s="6" t="s">
        <v>759</v>
      </c>
      <c r="D67" s="7">
        <v>79</v>
      </c>
      <c r="E67" s="8">
        <v>33</v>
      </c>
      <c r="F67" s="8">
        <v>117</v>
      </c>
      <c r="G67" s="8" t="s">
        <v>1020</v>
      </c>
      <c r="H67" s="8">
        <f>(D67+E67+F67)*100</f>
        <v>22900</v>
      </c>
      <c r="I67" s="8">
        <f t="shared" si="0"/>
        <v>2290</v>
      </c>
      <c r="J67" s="8">
        <f t="shared" si="1"/>
        <v>20610</v>
      </c>
      <c r="K67" s="8">
        <f t="shared" si="2"/>
        <v>20610</v>
      </c>
    </row>
    <row r="68" spans="1:11">
      <c r="A68" s="8">
        <v>65</v>
      </c>
      <c r="B68" s="5">
        <v>952</v>
      </c>
      <c r="C68" s="6" t="s">
        <v>947</v>
      </c>
      <c r="D68" s="7">
        <v>2499</v>
      </c>
      <c r="E68" s="8">
        <v>0</v>
      </c>
      <c r="F68" s="8">
        <v>0</v>
      </c>
      <c r="G68" s="8" t="s">
        <v>1053</v>
      </c>
      <c r="H68" s="8">
        <f>(D68+E68+F68)*50</f>
        <v>124950</v>
      </c>
      <c r="I68" s="8">
        <f t="shared" si="0"/>
        <v>12495</v>
      </c>
      <c r="J68" s="8">
        <f t="shared" si="1"/>
        <v>112455</v>
      </c>
      <c r="K68" s="8">
        <f t="shared" si="2"/>
        <v>112455</v>
      </c>
    </row>
    <row r="69" spans="1:11">
      <c r="A69" s="8">
        <v>66</v>
      </c>
      <c r="B69" s="5">
        <v>955</v>
      </c>
      <c r="C69" s="6" t="s">
        <v>964</v>
      </c>
      <c r="D69" s="7">
        <v>74</v>
      </c>
      <c r="E69" s="8">
        <v>0</v>
      </c>
      <c r="F69" s="8">
        <v>0</v>
      </c>
      <c r="G69" s="8" t="s">
        <v>1053</v>
      </c>
      <c r="H69" s="8">
        <f>(D69+E69+F69)*50</f>
        <v>3700</v>
      </c>
      <c r="I69" s="8">
        <f t="shared" ref="I69:I132" si="5">H69*10%</f>
        <v>370</v>
      </c>
      <c r="J69" s="8">
        <f t="shared" ref="J69:J132" si="6">H69-I69</f>
        <v>3330</v>
      </c>
      <c r="K69" s="8">
        <f t="shared" ref="K69:K132" si="7">J69</f>
        <v>3330</v>
      </c>
    </row>
    <row r="70" spans="1:11">
      <c r="A70" s="8">
        <v>67</v>
      </c>
      <c r="B70" s="5">
        <v>833</v>
      </c>
      <c r="C70" s="6" t="s">
        <v>927</v>
      </c>
      <c r="D70" s="7">
        <v>1</v>
      </c>
      <c r="E70" s="8">
        <v>1</v>
      </c>
      <c r="F70" s="8">
        <v>0</v>
      </c>
      <c r="G70" s="8" t="s">
        <v>1053</v>
      </c>
      <c r="H70" s="8">
        <f>(D70+E70+F70)*50</f>
        <v>100</v>
      </c>
      <c r="I70" s="8">
        <f t="shared" si="5"/>
        <v>10</v>
      </c>
      <c r="J70" s="8">
        <f t="shared" si="6"/>
        <v>90</v>
      </c>
      <c r="K70" s="8">
        <f t="shared" si="7"/>
        <v>90</v>
      </c>
    </row>
    <row r="71" spans="1:11">
      <c r="A71" s="8">
        <v>68</v>
      </c>
      <c r="B71" s="5">
        <v>994</v>
      </c>
      <c r="C71" s="6" t="s">
        <v>986</v>
      </c>
      <c r="D71" s="7">
        <v>2</v>
      </c>
      <c r="E71" s="8">
        <v>0</v>
      </c>
      <c r="F71" s="8">
        <v>0</v>
      </c>
      <c r="G71" s="8" t="s">
        <v>1053</v>
      </c>
      <c r="H71" s="8">
        <f>(D71+E71+F71)*50</f>
        <v>100</v>
      </c>
      <c r="I71" s="8">
        <f t="shared" si="5"/>
        <v>10</v>
      </c>
      <c r="J71" s="8">
        <f t="shared" si="6"/>
        <v>90</v>
      </c>
      <c r="K71" s="8">
        <f t="shared" si="7"/>
        <v>90</v>
      </c>
    </row>
    <row r="72" spans="1:11">
      <c r="A72" s="8">
        <v>69</v>
      </c>
      <c r="B72" s="5">
        <v>997</v>
      </c>
      <c r="C72" s="6" t="s">
        <v>988</v>
      </c>
      <c r="D72" s="7">
        <v>4</v>
      </c>
      <c r="E72" s="8">
        <v>0</v>
      </c>
      <c r="F72" s="8">
        <v>0</v>
      </c>
      <c r="G72" s="8" t="s">
        <v>1020</v>
      </c>
      <c r="H72" s="8">
        <f>(D72+E72+F72)*100</f>
        <v>400</v>
      </c>
      <c r="I72" s="8">
        <f t="shared" si="5"/>
        <v>40</v>
      </c>
      <c r="J72" s="8">
        <f t="shared" si="6"/>
        <v>360</v>
      </c>
      <c r="K72" s="8">
        <f t="shared" si="7"/>
        <v>360</v>
      </c>
    </row>
    <row r="73" spans="1:11">
      <c r="A73" s="8">
        <v>70</v>
      </c>
      <c r="B73" s="5">
        <v>957</v>
      </c>
      <c r="C73" s="6" t="s">
        <v>966</v>
      </c>
      <c r="D73" s="7">
        <v>1194</v>
      </c>
      <c r="E73" s="8">
        <v>0</v>
      </c>
      <c r="F73" s="8">
        <v>0</v>
      </c>
      <c r="G73" s="8" t="s">
        <v>1053</v>
      </c>
      <c r="H73" s="8">
        <f t="shared" ref="H73:H78" si="8">(D73+E73+F73)*50</f>
        <v>59700</v>
      </c>
      <c r="I73" s="8">
        <f t="shared" si="5"/>
        <v>5970</v>
      </c>
      <c r="J73" s="8">
        <f t="shared" si="6"/>
        <v>53730</v>
      </c>
      <c r="K73" s="8">
        <f t="shared" si="7"/>
        <v>53730</v>
      </c>
    </row>
    <row r="74" spans="1:11">
      <c r="A74" s="8">
        <v>71</v>
      </c>
      <c r="B74" s="5">
        <v>843</v>
      </c>
      <c r="C74" s="6" t="s">
        <v>934</v>
      </c>
      <c r="D74" s="7">
        <v>88</v>
      </c>
      <c r="E74" s="8">
        <v>35</v>
      </c>
      <c r="F74" s="8">
        <v>89</v>
      </c>
      <c r="G74" s="8" t="s">
        <v>1053</v>
      </c>
      <c r="H74" s="8">
        <f t="shared" si="8"/>
        <v>10600</v>
      </c>
      <c r="I74" s="8">
        <f t="shared" si="5"/>
        <v>1060</v>
      </c>
      <c r="J74" s="8">
        <f t="shared" si="6"/>
        <v>9540</v>
      </c>
      <c r="K74" s="8">
        <f t="shared" si="7"/>
        <v>9540</v>
      </c>
    </row>
    <row r="75" spans="1:11">
      <c r="A75" s="8">
        <v>72</v>
      </c>
      <c r="B75" s="5">
        <v>826</v>
      </c>
      <c r="C75" s="6" t="s">
        <v>924</v>
      </c>
      <c r="D75" s="7">
        <v>1</v>
      </c>
      <c r="E75" s="8">
        <v>0</v>
      </c>
      <c r="F75" s="8">
        <v>0</v>
      </c>
      <c r="G75" s="8" t="s">
        <v>1053</v>
      </c>
      <c r="H75" s="8">
        <f t="shared" si="8"/>
        <v>50</v>
      </c>
      <c r="I75" s="8">
        <f t="shared" si="5"/>
        <v>5</v>
      </c>
      <c r="J75" s="8">
        <f t="shared" si="6"/>
        <v>45</v>
      </c>
      <c r="K75" s="8">
        <f t="shared" si="7"/>
        <v>45</v>
      </c>
    </row>
    <row r="76" spans="1:11">
      <c r="A76" s="8">
        <v>73</v>
      </c>
      <c r="B76" s="5">
        <v>844</v>
      </c>
      <c r="C76" s="6" t="s">
        <v>935</v>
      </c>
      <c r="D76" s="7">
        <v>29</v>
      </c>
      <c r="E76" s="8">
        <v>2</v>
      </c>
      <c r="F76" s="8">
        <v>8</v>
      </c>
      <c r="G76" s="8" t="s">
        <v>1053</v>
      </c>
      <c r="H76" s="8">
        <f t="shared" si="8"/>
        <v>1950</v>
      </c>
      <c r="I76" s="8">
        <f t="shared" si="5"/>
        <v>195</v>
      </c>
      <c r="J76" s="8">
        <f t="shared" si="6"/>
        <v>1755</v>
      </c>
      <c r="K76" s="8">
        <f t="shared" si="7"/>
        <v>1755</v>
      </c>
    </row>
    <row r="77" spans="1:11">
      <c r="A77" s="8">
        <v>74</v>
      </c>
      <c r="B77" s="5">
        <v>217</v>
      </c>
      <c r="C77" s="6" t="s">
        <v>709</v>
      </c>
      <c r="D77" s="7">
        <v>64</v>
      </c>
      <c r="E77" s="8">
        <v>6</v>
      </c>
      <c r="F77" s="8">
        <v>37</v>
      </c>
      <c r="G77" s="8" t="s">
        <v>1053</v>
      </c>
      <c r="H77" s="8">
        <f t="shared" si="8"/>
        <v>5350</v>
      </c>
      <c r="I77" s="8">
        <f t="shared" si="5"/>
        <v>535</v>
      </c>
      <c r="J77" s="8">
        <f t="shared" si="6"/>
        <v>4815</v>
      </c>
      <c r="K77" s="8">
        <f t="shared" si="7"/>
        <v>4815</v>
      </c>
    </row>
    <row r="78" spans="1:11">
      <c r="A78" s="8">
        <v>75</v>
      </c>
      <c r="B78" s="5">
        <v>167</v>
      </c>
      <c r="C78" s="6" t="s">
        <v>676</v>
      </c>
      <c r="D78" s="7">
        <v>14</v>
      </c>
      <c r="E78" s="8">
        <v>0</v>
      </c>
      <c r="F78" s="8">
        <v>0</v>
      </c>
      <c r="G78" s="8" t="s">
        <v>1053</v>
      </c>
      <c r="H78" s="8">
        <f t="shared" si="8"/>
        <v>700</v>
      </c>
      <c r="I78" s="8">
        <f t="shared" si="5"/>
        <v>70</v>
      </c>
      <c r="J78" s="8">
        <f t="shared" si="6"/>
        <v>630</v>
      </c>
      <c r="K78" s="8">
        <f t="shared" si="7"/>
        <v>630</v>
      </c>
    </row>
    <row r="79" spans="1:11">
      <c r="A79" s="8">
        <v>76</v>
      </c>
      <c r="B79" s="5">
        <v>841</v>
      </c>
      <c r="C79" s="6" t="s">
        <v>931</v>
      </c>
      <c r="D79" s="7">
        <v>239</v>
      </c>
      <c r="E79" s="8">
        <v>26</v>
      </c>
      <c r="F79" s="8">
        <v>122</v>
      </c>
      <c r="G79" s="8" t="s">
        <v>1020</v>
      </c>
      <c r="H79" s="8">
        <f>(D79+E79+F79)*100</f>
        <v>38700</v>
      </c>
      <c r="I79" s="8">
        <f t="shared" si="5"/>
        <v>3870</v>
      </c>
      <c r="J79" s="8">
        <f t="shared" si="6"/>
        <v>34830</v>
      </c>
      <c r="K79" s="8">
        <f t="shared" si="7"/>
        <v>34830</v>
      </c>
    </row>
    <row r="80" spans="1:11">
      <c r="A80" s="8">
        <v>77</v>
      </c>
      <c r="B80" s="5">
        <v>986</v>
      </c>
      <c r="C80" s="6" t="s">
        <v>983</v>
      </c>
      <c r="D80" s="7">
        <v>10189</v>
      </c>
      <c r="E80" s="8">
        <v>2530</v>
      </c>
      <c r="F80" s="8">
        <v>7642</v>
      </c>
      <c r="G80" s="8" t="s">
        <v>1053</v>
      </c>
      <c r="H80" s="8">
        <f>(D80+E80+F80)*50</f>
        <v>1018050</v>
      </c>
      <c r="I80" s="8">
        <f t="shared" si="5"/>
        <v>101805</v>
      </c>
      <c r="J80" s="8">
        <f t="shared" si="6"/>
        <v>916245</v>
      </c>
      <c r="K80" s="8">
        <f t="shared" si="7"/>
        <v>916245</v>
      </c>
    </row>
    <row r="81" spans="1:11">
      <c r="A81" s="8">
        <v>78</v>
      </c>
      <c r="B81" s="5">
        <v>106</v>
      </c>
      <c r="C81" s="6" t="s">
        <v>551</v>
      </c>
      <c r="D81" s="7">
        <v>7472</v>
      </c>
      <c r="E81" s="8">
        <v>2085</v>
      </c>
      <c r="F81" s="8">
        <v>3857</v>
      </c>
      <c r="G81" s="8" t="s">
        <v>1053</v>
      </c>
      <c r="H81" s="8">
        <f>(D81+E81+F81)*50</f>
        <v>670700</v>
      </c>
      <c r="I81" s="8">
        <f t="shared" si="5"/>
        <v>67070</v>
      </c>
      <c r="J81" s="8">
        <f t="shared" si="6"/>
        <v>603630</v>
      </c>
      <c r="K81" s="8">
        <f t="shared" si="7"/>
        <v>603630</v>
      </c>
    </row>
    <row r="82" spans="1:11">
      <c r="A82" s="8">
        <v>79</v>
      </c>
      <c r="B82" s="5">
        <v>103</v>
      </c>
      <c r="C82" s="6" t="s">
        <v>546</v>
      </c>
      <c r="D82" s="7">
        <v>5216</v>
      </c>
      <c r="E82" s="8">
        <v>4741</v>
      </c>
      <c r="F82" s="8">
        <v>15300</v>
      </c>
      <c r="G82" s="8" t="s">
        <v>1053</v>
      </c>
      <c r="H82" s="8">
        <f>(D82+E82+F82)*50</f>
        <v>1262850</v>
      </c>
      <c r="I82" s="8">
        <f t="shared" si="5"/>
        <v>126285</v>
      </c>
      <c r="J82" s="8">
        <f t="shared" si="6"/>
        <v>1136565</v>
      </c>
      <c r="K82" s="8">
        <f t="shared" si="7"/>
        <v>1136565</v>
      </c>
    </row>
    <row r="83" spans="1:11">
      <c r="A83" s="8">
        <v>80</v>
      </c>
      <c r="B83" s="5">
        <v>634</v>
      </c>
      <c r="C83" s="6" t="s">
        <v>744</v>
      </c>
      <c r="D83" s="7">
        <v>341</v>
      </c>
      <c r="E83" s="8">
        <v>40</v>
      </c>
      <c r="F83" s="8">
        <v>373</v>
      </c>
      <c r="G83" s="8" t="s">
        <v>1053</v>
      </c>
      <c r="H83" s="8">
        <f>(D83+E83+F83)*50</f>
        <v>37700</v>
      </c>
      <c r="I83" s="8">
        <f t="shared" si="5"/>
        <v>3770</v>
      </c>
      <c r="J83" s="8">
        <f t="shared" si="6"/>
        <v>33930</v>
      </c>
      <c r="K83" s="8">
        <f t="shared" si="7"/>
        <v>33930</v>
      </c>
    </row>
    <row r="84" spans="1:11">
      <c r="A84" s="8">
        <v>81</v>
      </c>
      <c r="B84" s="5">
        <v>690</v>
      </c>
      <c r="C84" s="6" t="s">
        <v>841</v>
      </c>
      <c r="D84" s="7">
        <v>202</v>
      </c>
      <c r="E84" s="8">
        <v>437</v>
      </c>
      <c r="F84" s="8">
        <v>767</v>
      </c>
      <c r="G84" s="8" t="s">
        <v>1053</v>
      </c>
      <c r="H84" s="8">
        <f>(D84+E84+F84)*50</f>
        <v>70300</v>
      </c>
      <c r="I84" s="8">
        <f t="shared" si="5"/>
        <v>7030</v>
      </c>
      <c r="J84" s="8">
        <f t="shared" si="6"/>
        <v>63270</v>
      </c>
      <c r="K84" s="8">
        <f t="shared" si="7"/>
        <v>63270</v>
      </c>
    </row>
    <row r="85" spans="1:11">
      <c r="A85" s="8">
        <v>82</v>
      </c>
      <c r="B85" s="5">
        <v>218</v>
      </c>
      <c r="C85" s="6" t="s">
        <v>710</v>
      </c>
      <c r="D85" s="7">
        <v>598</v>
      </c>
      <c r="E85" s="8">
        <v>0</v>
      </c>
      <c r="F85" s="8">
        <v>0</v>
      </c>
      <c r="G85" s="8" t="s">
        <v>1020</v>
      </c>
      <c r="H85" s="8">
        <f>(D85+E85+F85)*100</f>
        <v>59800</v>
      </c>
      <c r="I85" s="8">
        <f t="shared" si="5"/>
        <v>5980</v>
      </c>
      <c r="J85" s="8">
        <f t="shared" si="6"/>
        <v>53820</v>
      </c>
      <c r="K85" s="8">
        <f t="shared" si="7"/>
        <v>53820</v>
      </c>
    </row>
    <row r="86" spans="1:11">
      <c r="A86" s="8">
        <v>83</v>
      </c>
      <c r="B86" s="5">
        <v>118</v>
      </c>
      <c r="C86" s="6" t="s">
        <v>582</v>
      </c>
      <c r="D86" s="7">
        <v>193332</v>
      </c>
      <c r="E86" s="8">
        <v>1</v>
      </c>
      <c r="F86" s="8">
        <v>7</v>
      </c>
      <c r="G86" s="8" t="s">
        <v>1053</v>
      </c>
      <c r="H86" s="8">
        <f>(D86+E86+F86)*50</f>
        <v>9667000</v>
      </c>
      <c r="I86" s="8">
        <f t="shared" si="5"/>
        <v>966700</v>
      </c>
      <c r="J86" s="8">
        <f t="shared" si="6"/>
        <v>8700300</v>
      </c>
      <c r="K86" s="8">
        <f t="shared" si="7"/>
        <v>8700300</v>
      </c>
    </row>
    <row r="87" spans="1:11">
      <c r="A87" s="8">
        <v>84</v>
      </c>
      <c r="B87" s="5">
        <v>130</v>
      </c>
      <c r="C87" s="6" t="s">
        <v>623</v>
      </c>
      <c r="D87" s="7">
        <v>255</v>
      </c>
      <c r="E87" s="8">
        <v>104</v>
      </c>
      <c r="F87" s="8">
        <v>574</v>
      </c>
      <c r="G87" s="8" t="s">
        <v>1020</v>
      </c>
      <c r="H87" s="8">
        <f>(D87+E87+F87)*100</f>
        <v>93300</v>
      </c>
      <c r="I87" s="8">
        <f t="shared" si="5"/>
        <v>9330</v>
      </c>
      <c r="J87" s="8">
        <f t="shared" si="6"/>
        <v>83970</v>
      </c>
      <c r="K87" s="8">
        <f t="shared" si="7"/>
        <v>83970</v>
      </c>
    </row>
    <row r="88" spans="1:11">
      <c r="A88" s="8">
        <v>85</v>
      </c>
      <c r="B88" s="5">
        <v>124</v>
      </c>
      <c r="C88" s="6" t="s">
        <v>611</v>
      </c>
      <c r="D88" s="7">
        <v>4710</v>
      </c>
      <c r="E88" s="8">
        <v>149</v>
      </c>
      <c r="F88" s="8">
        <v>469</v>
      </c>
      <c r="G88" s="8" t="s">
        <v>1053</v>
      </c>
      <c r="H88" s="8">
        <f t="shared" ref="H88:H94" si="9">(D88+E88+F88)*50</f>
        <v>266400</v>
      </c>
      <c r="I88" s="8">
        <f t="shared" si="5"/>
        <v>26640</v>
      </c>
      <c r="J88" s="8">
        <f t="shared" si="6"/>
        <v>239760</v>
      </c>
      <c r="K88" s="8">
        <f t="shared" si="7"/>
        <v>239760</v>
      </c>
    </row>
    <row r="89" spans="1:11">
      <c r="A89" s="8">
        <v>86</v>
      </c>
      <c r="B89" s="5">
        <v>102</v>
      </c>
      <c r="C89" s="6" t="s">
        <v>544</v>
      </c>
      <c r="D89" s="7">
        <v>1154</v>
      </c>
      <c r="E89" s="8">
        <v>431</v>
      </c>
      <c r="F89" s="8">
        <v>1220</v>
      </c>
      <c r="G89" s="8" t="s">
        <v>1053</v>
      </c>
      <c r="H89" s="8">
        <f t="shared" si="9"/>
        <v>140250</v>
      </c>
      <c r="I89" s="8">
        <f t="shared" si="5"/>
        <v>14025</v>
      </c>
      <c r="J89" s="8">
        <f t="shared" si="6"/>
        <v>126225</v>
      </c>
      <c r="K89" s="8">
        <f t="shared" si="7"/>
        <v>126225</v>
      </c>
    </row>
    <row r="90" spans="1:11">
      <c r="A90" s="8">
        <v>87</v>
      </c>
      <c r="B90" s="5">
        <v>129</v>
      </c>
      <c r="C90" s="6" t="s">
        <v>620</v>
      </c>
      <c r="D90" s="7">
        <v>9144</v>
      </c>
      <c r="E90" s="8">
        <v>5465</v>
      </c>
      <c r="F90" s="8">
        <v>16964</v>
      </c>
      <c r="G90" s="8" t="s">
        <v>1053</v>
      </c>
      <c r="H90" s="8">
        <f t="shared" si="9"/>
        <v>1578650</v>
      </c>
      <c r="I90" s="8">
        <f t="shared" si="5"/>
        <v>157865</v>
      </c>
      <c r="J90" s="8">
        <f t="shared" si="6"/>
        <v>1420785</v>
      </c>
      <c r="K90" s="8">
        <f t="shared" si="7"/>
        <v>1420785</v>
      </c>
    </row>
    <row r="91" spans="1:11">
      <c r="A91" s="8">
        <v>88</v>
      </c>
      <c r="B91" s="5">
        <v>132</v>
      </c>
      <c r="C91" s="6" t="s">
        <v>626</v>
      </c>
      <c r="D91" s="7">
        <v>20789</v>
      </c>
      <c r="E91" s="8">
        <v>6429</v>
      </c>
      <c r="F91" s="8">
        <v>38502</v>
      </c>
      <c r="G91" s="8" t="s">
        <v>1053</v>
      </c>
      <c r="H91" s="8">
        <f t="shared" si="9"/>
        <v>3286000</v>
      </c>
      <c r="I91" s="8">
        <f t="shared" si="5"/>
        <v>328600</v>
      </c>
      <c r="J91" s="8">
        <f t="shared" si="6"/>
        <v>2957400</v>
      </c>
      <c r="K91" s="8">
        <f t="shared" si="7"/>
        <v>2957400</v>
      </c>
    </row>
    <row r="92" spans="1:11">
      <c r="A92" s="8">
        <v>89</v>
      </c>
      <c r="B92" s="5">
        <v>127</v>
      </c>
      <c r="C92" s="6" t="s">
        <v>617</v>
      </c>
      <c r="D92" s="7">
        <v>33334</v>
      </c>
      <c r="E92" s="8">
        <v>4980</v>
      </c>
      <c r="F92" s="8">
        <v>16709</v>
      </c>
      <c r="G92" s="8" t="s">
        <v>1053</v>
      </c>
      <c r="H92" s="8">
        <f t="shared" si="9"/>
        <v>2751150</v>
      </c>
      <c r="I92" s="8">
        <f t="shared" si="5"/>
        <v>275115</v>
      </c>
      <c r="J92" s="8">
        <f t="shared" si="6"/>
        <v>2476035</v>
      </c>
      <c r="K92" s="8">
        <f t="shared" si="7"/>
        <v>2476035</v>
      </c>
    </row>
    <row r="93" spans="1:11">
      <c r="A93" s="8">
        <v>90</v>
      </c>
      <c r="B93" s="5">
        <v>111</v>
      </c>
      <c r="C93" s="6" t="s">
        <v>577</v>
      </c>
      <c r="D93" s="7">
        <v>22</v>
      </c>
      <c r="E93" s="8">
        <v>9</v>
      </c>
      <c r="F93" s="8">
        <v>10</v>
      </c>
      <c r="G93" s="8" t="s">
        <v>1053</v>
      </c>
      <c r="H93" s="8">
        <f t="shared" si="9"/>
        <v>2050</v>
      </c>
      <c r="I93" s="8">
        <f t="shared" si="5"/>
        <v>205</v>
      </c>
      <c r="J93" s="8">
        <f t="shared" si="6"/>
        <v>1845</v>
      </c>
      <c r="K93" s="8">
        <f t="shared" si="7"/>
        <v>1845</v>
      </c>
    </row>
    <row r="94" spans="1:11">
      <c r="A94" s="8">
        <v>91</v>
      </c>
      <c r="B94" s="5">
        <v>138</v>
      </c>
      <c r="C94" s="6" t="s">
        <v>632</v>
      </c>
      <c r="D94" s="7">
        <v>150</v>
      </c>
      <c r="E94" s="8">
        <v>9</v>
      </c>
      <c r="F94" s="8">
        <v>39</v>
      </c>
      <c r="G94" s="8" t="s">
        <v>1053</v>
      </c>
      <c r="H94" s="8">
        <f t="shared" si="9"/>
        <v>9900</v>
      </c>
      <c r="I94" s="8">
        <f t="shared" si="5"/>
        <v>990</v>
      </c>
      <c r="J94" s="8">
        <f t="shared" si="6"/>
        <v>8910</v>
      </c>
      <c r="K94" s="8">
        <f t="shared" si="7"/>
        <v>8910</v>
      </c>
    </row>
    <row r="95" spans="1:11">
      <c r="A95" s="8">
        <v>92</v>
      </c>
      <c r="B95" s="5">
        <v>214</v>
      </c>
      <c r="C95" s="6" t="s">
        <v>703</v>
      </c>
      <c r="D95" s="7">
        <v>656</v>
      </c>
      <c r="E95" s="8">
        <v>4</v>
      </c>
      <c r="F95" s="8">
        <v>31</v>
      </c>
      <c r="G95" s="8" t="s">
        <v>1020</v>
      </c>
      <c r="H95" s="8">
        <f>(D95+E95+F95)*100</f>
        <v>69100</v>
      </c>
      <c r="I95" s="8">
        <f t="shared" si="5"/>
        <v>6910</v>
      </c>
      <c r="J95" s="8">
        <f t="shared" si="6"/>
        <v>62190</v>
      </c>
      <c r="K95" s="8">
        <f t="shared" si="7"/>
        <v>62190</v>
      </c>
    </row>
    <row r="96" spans="1:11">
      <c r="A96" s="8">
        <v>93</v>
      </c>
      <c r="B96" s="5">
        <v>105</v>
      </c>
      <c r="C96" s="6" t="s">
        <v>549</v>
      </c>
      <c r="D96" s="7">
        <v>395</v>
      </c>
      <c r="E96" s="8">
        <v>26</v>
      </c>
      <c r="F96" s="8">
        <v>49</v>
      </c>
      <c r="G96" s="8" t="s">
        <v>1053</v>
      </c>
      <c r="H96" s="8">
        <f>(D96+E96+F96)*50</f>
        <v>23500</v>
      </c>
      <c r="I96" s="8">
        <f t="shared" si="5"/>
        <v>2350</v>
      </c>
      <c r="J96" s="8">
        <f t="shared" si="6"/>
        <v>21150</v>
      </c>
      <c r="K96" s="8">
        <f t="shared" si="7"/>
        <v>21150</v>
      </c>
    </row>
    <row r="97" spans="1:11">
      <c r="A97" s="8">
        <v>94</v>
      </c>
      <c r="B97" s="5">
        <v>635</v>
      </c>
      <c r="C97" s="6" t="s">
        <v>745</v>
      </c>
      <c r="D97" s="7">
        <v>1702</v>
      </c>
      <c r="E97" s="8">
        <v>64</v>
      </c>
      <c r="F97" s="8">
        <v>413</v>
      </c>
      <c r="G97" s="8" t="s">
        <v>1020</v>
      </c>
      <c r="H97" s="8">
        <f>(D97+E97+F97)*100</f>
        <v>217900</v>
      </c>
      <c r="I97" s="8">
        <f t="shared" si="5"/>
        <v>21790</v>
      </c>
      <c r="J97" s="8">
        <f t="shared" si="6"/>
        <v>196110</v>
      </c>
      <c r="K97" s="8">
        <f t="shared" si="7"/>
        <v>196110</v>
      </c>
    </row>
    <row r="98" spans="1:11">
      <c r="A98" s="8">
        <v>95</v>
      </c>
      <c r="B98" s="5">
        <v>977</v>
      </c>
      <c r="C98" s="6" t="s">
        <v>978</v>
      </c>
      <c r="D98" s="7">
        <v>20</v>
      </c>
      <c r="E98" s="8">
        <v>0</v>
      </c>
      <c r="F98" s="8">
        <v>0</v>
      </c>
      <c r="G98" s="8" t="s">
        <v>1053</v>
      </c>
      <c r="H98" s="8">
        <f>(D98+E98+F98)*50</f>
        <v>1000</v>
      </c>
      <c r="I98" s="8">
        <f t="shared" si="5"/>
        <v>100</v>
      </c>
      <c r="J98" s="8">
        <f t="shared" si="6"/>
        <v>900</v>
      </c>
      <c r="K98" s="8">
        <f t="shared" si="7"/>
        <v>900</v>
      </c>
    </row>
    <row r="99" spans="1:11">
      <c r="A99" s="8">
        <v>96</v>
      </c>
      <c r="B99" s="5">
        <v>636</v>
      </c>
      <c r="C99" s="6" t="s">
        <v>746</v>
      </c>
      <c r="D99" s="7">
        <v>2626</v>
      </c>
      <c r="E99" s="8">
        <v>301</v>
      </c>
      <c r="F99" s="8">
        <v>1469</v>
      </c>
      <c r="G99" s="8" t="s">
        <v>1020</v>
      </c>
      <c r="H99" s="8">
        <f>(D99+E99+F99)*100</f>
        <v>439600</v>
      </c>
      <c r="I99" s="8">
        <f t="shared" si="5"/>
        <v>43960</v>
      </c>
      <c r="J99" s="8">
        <f t="shared" si="6"/>
        <v>395640</v>
      </c>
      <c r="K99" s="8">
        <f t="shared" si="7"/>
        <v>395640</v>
      </c>
    </row>
    <row r="100" spans="1:11">
      <c r="A100" s="8">
        <v>97</v>
      </c>
      <c r="B100" s="5">
        <v>667</v>
      </c>
      <c r="C100" s="6" t="s">
        <v>833</v>
      </c>
      <c r="D100" s="7">
        <v>421</v>
      </c>
      <c r="E100" s="8">
        <v>140</v>
      </c>
      <c r="F100" s="8">
        <v>379</v>
      </c>
      <c r="G100" s="8" t="s">
        <v>1020</v>
      </c>
      <c r="H100" s="8">
        <f>(D100+E100+F100)*100</f>
        <v>94000</v>
      </c>
      <c r="I100" s="8">
        <f t="shared" si="5"/>
        <v>9400</v>
      </c>
      <c r="J100" s="8">
        <f t="shared" si="6"/>
        <v>84600</v>
      </c>
      <c r="K100" s="8">
        <f t="shared" si="7"/>
        <v>84600</v>
      </c>
    </row>
    <row r="101" spans="1:11">
      <c r="A101" s="8">
        <v>98</v>
      </c>
      <c r="B101" s="5">
        <v>637</v>
      </c>
      <c r="C101" s="6" t="s">
        <v>748</v>
      </c>
      <c r="D101" s="7">
        <v>43</v>
      </c>
      <c r="E101" s="8">
        <v>5</v>
      </c>
      <c r="F101" s="8">
        <v>7</v>
      </c>
      <c r="G101" s="8" t="s">
        <v>1053</v>
      </c>
      <c r="H101" s="8">
        <f>(D101+E101+F101)*50</f>
        <v>2750</v>
      </c>
      <c r="I101" s="8">
        <f t="shared" si="5"/>
        <v>275</v>
      </c>
      <c r="J101" s="8">
        <f t="shared" si="6"/>
        <v>2475</v>
      </c>
      <c r="K101" s="8">
        <f t="shared" si="7"/>
        <v>2475</v>
      </c>
    </row>
    <row r="102" spans="1:11">
      <c r="A102" s="8">
        <v>99</v>
      </c>
      <c r="B102" s="5">
        <v>651</v>
      </c>
      <c r="C102" s="6" t="s">
        <v>774</v>
      </c>
      <c r="D102" s="7">
        <v>4238</v>
      </c>
      <c r="E102" s="8">
        <v>2677</v>
      </c>
      <c r="F102" s="8">
        <v>4904</v>
      </c>
      <c r="G102" s="8" t="s">
        <v>1020</v>
      </c>
      <c r="H102" s="8">
        <f>(D102+E102+F102)*100</f>
        <v>1181900</v>
      </c>
      <c r="I102" s="8">
        <f t="shared" si="5"/>
        <v>118190</v>
      </c>
      <c r="J102" s="8">
        <f t="shared" si="6"/>
        <v>1063710</v>
      </c>
      <c r="K102" s="8">
        <f t="shared" si="7"/>
        <v>1063710</v>
      </c>
    </row>
    <row r="103" spans="1:11">
      <c r="A103" s="8">
        <v>100</v>
      </c>
      <c r="B103" s="5">
        <v>659</v>
      </c>
      <c r="C103" s="6" t="s">
        <v>822</v>
      </c>
      <c r="D103" s="7">
        <v>85</v>
      </c>
      <c r="E103" s="8">
        <v>4</v>
      </c>
      <c r="F103" s="8">
        <v>11</v>
      </c>
      <c r="G103" s="8" t="s">
        <v>1053</v>
      </c>
      <c r="H103" s="8">
        <f>(D103+E103+F103)*50</f>
        <v>5000</v>
      </c>
      <c r="I103" s="8">
        <f t="shared" si="5"/>
        <v>500</v>
      </c>
      <c r="J103" s="8">
        <f t="shared" si="6"/>
        <v>4500</v>
      </c>
      <c r="K103" s="8">
        <f t="shared" si="7"/>
        <v>4500</v>
      </c>
    </row>
    <row r="104" spans="1:11">
      <c r="A104" s="8">
        <v>101</v>
      </c>
      <c r="B104" s="5">
        <v>804</v>
      </c>
      <c r="C104" s="6" t="s">
        <v>879</v>
      </c>
      <c r="D104" s="7">
        <v>42950</v>
      </c>
      <c r="E104" s="8">
        <v>10653</v>
      </c>
      <c r="F104" s="8">
        <v>13608</v>
      </c>
      <c r="G104" s="8" t="s">
        <v>1020</v>
      </c>
      <c r="H104" s="8">
        <f>(D104+E104+F104)*100</f>
        <v>6721100</v>
      </c>
      <c r="I104" s="8">
        <f t="shared" si="5"/>
        <v>672110</v>
      </c>
      <c r="J104" s="8">
        <f t="shared" si="6"/>
        <v>6048990</v>
      </c>
      <c r="K104" s="8">
        <f t="shared" si="7"/>
        <v>6048990</v>
      </c>
    </row>
    <row r="105" spans="1:11">
      <c r="A105" s="8">
        <v>102</v>
      </c>
      <c r="B105" s="5">
        <v>638</v>
      </c>
      <c r="C105" s="6" t="s">
        <v>749</v>
      </c>
      <c r="D105" s="7">
        <v>1091</v>
      </c>
      <c r="E105" s="8">
        <v>148</v>
      </c>
      <c r="F105" s="8">
        <v>437</v>
      </c>
      <c r="G105" s="8" t="s">
        <v>1020</v>
      </c>
      <c r="H105" s="8">
        <f>(D105+E105+F105)*100</f>
        <v>167600</v>
      </c>
      <c r="I105" s="8">
        <f t="shared" si="5"/>
        <v>16760</v>
      </c>
      <c r="J105" s="8">
        <f t="shared" si="6"/>
        <v>150840</v>
      </c>
      <c r="K105" s="8">
        <f t="shared" si="7"/>
        <v>150840</v>
      </c>
    </row>
    <row r="106" spans="1:11">
      <c r="A106" s="8">
        <v>103</v>
      </c>
      <c r="B106" s="5">
        <v>816</v>
      </c>
      <c r="C106" s="6" t="s">
        <v>916</v>
      </c>
      <c r="D106" s="7">
        <v>8685</v>
      </c>
      <c r="E106" s="8">
        <v>33549</v>
      </c>
      <c r="F106" s="8">
        <v>17245</v>
      </c>
      <c r="G106" s="8" t="s">
        <v>1053</v>
      </c>
      <c r="H106" s="8">
        <f>(D106+E106+F106)*50</f>
        <v>2973950</v>
      </c>
      <c r="I106" s="8">
        <f t="shared" si="5"/>
        <v>297395</v>
      </c>
      <c r="J106" s="8">
        <f t="shared" si="6"/>
        <v>2676555</v>
      </c>
      <c r="K106" s="8">
        <f t="shared" si="7"/>
        <v>2676555</v>
      </c>
    </row>
    <row r="107" spans="1:11">
      <c r="A107" s="8">
        <v>104</v>
      </c>
      <c r="B107" s="5">
        <v>818</v>
      </c>
      <c r="C107" s="6" t="s">
        <v>918</v>
      </c>
      <c r="D107" s="7">
        <v>15679</v>
      </c>
      <c r="E107" s="8">
        <v>6567</v>
      </c>
      <c r="F107" s="8">
        <v>24462</v>
      </c>
      <c r="G107" s="8" t="s">
        <v>1053</v>
      </c>
      <c r="H107" s="8">
        <f>(D107+E107+F107)*50</f>
        <v>2335400</v>
      </c>
      <c r="I107" s="8">
        <f t="shared" si="5"/>
        <v>233540</v>
      </c>
      <c r="J107" s="8">
        <f t="shared" si="6"/>
        <v>2101860</v>
      </c>
      <c r="K107" s="8">
        <f t="shared" si="7"/>
        <v>2101860</v>
      </c>
    </row>
    <row r="108" spans="1:11">
      <c r="A108" s="8">
        <v>105</v>
      </c>
      <c r="B108" s="5">
        <v>989</v>
      </c>
      <c r="C108" s="6" t="s">
        <v>985</v>
      </c>
      <c r="D108" s="7">
        <v>9</v>
      </c>
      <c r="E108" s="8">
        <v>0</v>
      </c>
      <c r="F108" s="8">
        <v>0</v>
      </c>
      <c r="G108" s="8" t="s">
        <v>1053</v>
      </c>
      <c r="H108" s="8">
        <f>(D108+E108+F108)*50</f>
        <v>450</v>
      </c>
      <c r="I108" s="8">
        <f t="shared" si="5"/>
        <v>45</v>
      </c>
      <c r="J108" s="8">
        <f t="shared" si="6"/>
        <v>405</v>
      </c>
      <c r="K108" s="8">
        <f t="shared" si="7"/>
        <v>405</v>
      </c>
    </row>
    <row r="109" spans="1:11">
      <c r="A109" s="8">
        <v>106</v>
      </c>
      <c r="B109" s="5">
        <v>101</v>
      </c>
      <c r="C109" s="6" t="s">
        <v>542</v>
      </c>
      <c r="D109" s="7">
        <v>91</v>
      </c>
      <c r="E109" s="8">
        <v>0</v>
      </c>
      <c r="F109" s="8">
        <v>8</v>
      </c>
      <c r="G109" s="8" t="s">
        <v>1020</v>
      </c>
      <c r="H109" s="8">
        <f>(D109+E109+F109)*100</f>
        <v>9900</v>
      </c>
      <c r="I109" s="8">
        <f t="shared" si="5"/>
        <v>990</v>
      </c>
      <c r="J109" s="8">
        <f t="shared" si="6"/>
        <v>8910</v>
      </c>
      <c r="K109" s="8">
        <f t="shared" si="7"/>
        <v>8910</v>
      </c>
    </row>
    <row r="110" spans="1:11">
      <c r="A110" s="8">
        <v>107</v>
      </c>
      <c r="B110" s="5">
        <v>639</v>
      </c>
      <c r="C110" s="6" t="s">
        <v>751</v>
      </c>
      <c r="D110" s="7">
        <v>181</v>
      </c>
      <c r="E110" s="8">
        <v>8</v>
      </c>
      <c r="F110" s="8">
        <v>45</v>
      </c>
      <c r="G110" s="8" t="s">
        <v>1020</v>
      </c>
      <c r="H110" s="8">
        <f>(D110+E110+F110)*100</f>
        <v>23400</v>
      </c>
      <c r="I110" s="8">
        <f t="shared" si="5"/>
        <v>2340</v>
      </c>
      <c r="J110" s="8">
        <f t="shared" si="6"/>
        <v>21060</v>
      </c>
      <c r="K110" s="8">
        <f t="shared" si="7"/>
        <v>21060</v>
      </c>
    </row>
    <row r="111" spans="1:11">
      <c r="A111" s="8">
        <v>108</v>
      </c>
      <c r="B111" s="5">
        <v>640</v>
      </c>
      <c r="C111" s="6" t="s">
        <v>752</v>
      </c>
      <c r="D111" s="7">
        <v>582</v>
      </c>
      <c r="E111" s="8">
        <v>107</v>
      </c>
      <c r="F111" s="8">
        <v>419</v>
      </c>
      <c r="G111" s="8" t="s">
        <v>1053</v>
      </c>
      <c r="H111" s="8">
        <f>(D111+E111+F111)*50</f>
        <v>55400</v>
      </c>
      <c r="I111" s="8">
        <f t="shared" si="5"/>
        <v>5540</v>
      </c>
      <c r="J111" s="8">
        <f t="shared" si="6"/>
        <v>49860</v>
      </c>
      <c r="K111" s="8">
        <f t="shared" si="7"/>
        <v>49860</v>
      </c>
    </row>
    <row r="112" spans="1:11">
      <c r="A112" s="8">
        <v>109</v>
      </c>
      <c r="B112" s="5">
        <v>718</v>
      </c>
      <c r="C112" s="6" t="s">
        <v>877</v>
      </c>
      <c r="D112" s="7">
        <v>2</v>
      </c>
      <c r="E112" s="8">
        <v>0</v>
      </c>
      <c r="F112" s="8">
        <v>0</v>
      </c>
      <c r="G112" s="8" t="s">
        <v>1020</v>
      </c>
      <c r="H112" s="8">
        <f>(D112+E112+F112)*100</f>
        <v>200</v>
      </c>
      <c r="I112" s="8">
        <f t="shared" si="5"/>
        <v>20</v>
      </c>
      <c r="J112" s="8">
        <f t="shared" si="6"/>
        <v>180</v>
      </c>
      <c r="K112" s="8">
        <f t="shared" si="7"/>
        <v>180</v>
      </c>
    </row>
    <row r="113" spans="1:11">
      <c r="A113" s="8">
        <v>110</v>
      </c>
      <c r="B113" s="5">
        <v>628</v>
      </c>
      <c r="C113" s="6" t="s">
        <v>734</v>
      </c>
      <c r="D113" s="7">
        <v>485</v>
      </c>
      <c r="E113" s="8">
        <v>162</v>
      </c>
      <c r="F113" s="8">
        <v>304</v>
      </c>
      <c r="G113" s="8" t="s">
        <v>1053</v>
      </c>
      <c r="H113" s="8">
        <f>(D113+E113+F113)*50</f>
        <v>47550</v>
      </c>
      <c r="I113" s="8">
        <f t="shared" si="5"/>
        <v>4755</v>
      </c>
      <c r="J113" s="8">
        <f t="shared" si="6"/>
        <v>42795</v>
      </c>
      <c r="K113" s="8">
        <f t="shared" si="7"/>
        <v>42795</v>
      </c>
    </row>
    <row r="114" spans="1:11">
      <c r="A114" s="8">
        <v>111</v>
      </c>
      <c r="B114" s="5">
        <v>629</v>
      </c>
      <c r="C114" s="6" t="s">
        <v>736</v>
      </c>
      <c r="D114" s="7">
        <v>74</v>
      </c>
      <c r="E114" s="8">
        <v>11</v>
      </c>
      <c r="F114" s="8">
        <v>14</v>
      </c>
      <c r="G114" s="8" t="s">
        <v>1053</v>
      </c>
      <c r="H114" s="8">
        <f>(D114+E114+F114)*50</f>
        <v>4950</v>
      </c>
      <c r="I114" s="8">
        <f t="shared" si="5"/>
        <v>495</v>
      </c>
      <c r="J114" s="8">
        <f t="shared" si="6"/>
        <v>4455</v>
      </c>
      <c r="K114" s="8">
        <f t="shared" si="7"/>
        <v>4455</v>
      </c>
    </row>
    <row r="115" spans="1:11">
      <c r="A115" s="8">
        <v>112</v>
      </c>
      <c r="B115" s="5">
        <v>820</v>
      </c>
      <c r="C115" s="6" t="s">
        <v>920</v>
      </c>
      <c r="D115" s="7">
        <v>20292</v>
      </c>
      <c r="E115" s="8">
        <v>8548</v>
      </c>
      <c r="F115" s="8">
        <v>27108</v>
      </c>
      <c r="G115" s="8" t="s">
        <v>1053</v>
      </c>
      <c r="H115" s="8">
        <f>(D115+E115+F115)*50</f>
        <v>2797400</v>
      </c>
      <c r="I115" s="8">
        <f t="shared" si="5"/>
        <v>279740</v>
      </c>
      <c r="J115" s="8">
        <f t="shared" si="6"/>
        <v>2517660</v>
      </c>
      <c r="K115" s="8">
        <f t="shared" si="7"/>
        <v>2517660</v>
      </c>
    </row>
    <row r="116" spans="1:11">
      <c r="A116" s="8">
        <v>113</v>
      </c>
      <c r="B116" s="5">
        <v>703</v>
      </c>
      <c r="C116" s="6" t="s">
        <v>864</v>
      </c>
      <c r="D116" s="7">
        <v>2</v>
      </c>
      <c r="E116" s="8">
        <v>1</v>
      </c>
      <c r="F116" s="8">
        <v>1</v>
      </c>
      <c r="G116" s="8" t="s">
        <v>1053</v>
      </c>
      <c r="H116" s="8">
        <f>(D116+E116+F116)*50</f>
        <v>200</v>
      </c>
      <c r="I116" s="8">
        <f t="shared" si="5"/>
        <v>20</v>
      </c>
      <c r="J116" s="8">
        <f t="shared" si="6"/>
        <v>180</v>
      </c>
      <c r="K116" s="8">
        <f t="shared" si="7"/>
        <v>180</v>
      </c>
    </row>
    <row r="117" spans="1:11">
      <c r="A117" s="8">
        <v>114</v>
      </c>
      <c r="B117" s="5">
        <v>143</v>
      </c>
      <c r="C117" s="6" t="s">
        <v>633</v>
      </c>
      <c r="D117" s="7">
        <v>15322</v>
      </c>
      <c r="E117" s="8">
        <v>1548</v>
      </c>
      <c r="F117" s="8">
        <v>11637</v>
      </c>
      <c r="G117" s="8" t="s">
        <v>1020</v>
      </c>
      <c r="H117" s="8">
        <f>(D117+E117+F117)*100</f>
        <v>2850700</v>
      </c>
      <c r="I117" s="8">
        <f t="shared" si="5"/>
        <v>285070</v>
      </c>
      <c r="J117" s="8">
        <f t="shared" si="6"/>
        <v>2565630</v>
      </c>
      <c r="K117" s="8">
        <f t="shared" si="7"/>
        <v>2565630</v>
      </c>
    </row>
    <row r="118" spans="1:11">
      <c r="A118" s="8">
        <v>115</v>
      </c>
      <c r="B118" s="5">
        <v>652</v>
      </c>
      <c r="C118" s="6" t="s">
        <v>776</v>
      </c>
      <c r="D118" s="7">
        <v>1811</v>
      </c>
      <c r="E118" s="8">
        <v>16</v>
      </c>
      <c r="F118" s="8">
        <v>51</v>
      </c>
      <c r="G118" s="8" t="s">
        <v>1053</v>
      </c>
      <c r="H118" s="8">
        <f>(D118+E118+F118)*50</f>
        <v>93900</v>
      </c>
      <c r="I118" s="8">
        <f t="shared" si="5"/>
        <v>9390</v>
      </c>
      <c r="J118" s="8">
        <f t="shared" si="6"/>
        <v>84510</v>
      </c>
      <c r="K118" s="8">
        <f t="shared" si="7"/>
        <v>84510</v>
      </c>
    </row>
    <row r="119" spans="1:11">
      <c r="A119" s="8">
        <v>116</v>
      </c>
      <c r="B119" s="5">
        <v>969</v>
      </c>
      <c r="C119" s="6" t="s">
        <v>976</v>
      </c>
      <c r="D119" s="7">
        <v>4</v>
      </c>
      <c r="E119" s="8">
        <v>0</v>
      </c>
      <c r="F119" s="8">
        <v>0</v>
      </c>
      <c r="G119" s="8" t="s">
        <v>1053</v>
      </c>
      <c r="H119" s="8">
        <f>(D119+E119+F119)*50</f>
        <v>200</v>
      </c>
      <c r="I119" s="8">
        <f t="shared" si="5"/>
        <v>20</v>
      </c>
      <c r="J119" s="8">
        <f t="shared" si="6"/>
        <v>180</v>
      </c>
      <c r="K119" s="8">
        <f t="shared" si="7"/>
        <v>180</v>
      </c>
    </row>
    <row r="120" spans="1:11">
      <c r="A120" s="8">
        <v>117</v>
      </c>
      <c r="B120" s="5">
        <v>660</v>
      </c>
      <c r="C120" s="6" t="s">
        <v>825</v>
      </c>
      <c r="D120" s="7">
        <v>402</v>
      </c>
      <c r="E120" s="8">
        <v>9</v>
      </c>
      <c r="F120" s="8">
        <v>44</v>
      </c>
      <c r="G120" s="8" t="s">
        <v>1020</v>
      </c>
      <c r="H120" s="8">
        <f>(D120+E120+F120)*100</f>
        <v>45500</v>
      </c>
      <c r="I120" s="8">
        <f t="shared" si="5"/>
        <v>4550</v>
      </c>
      <c r="J120" s="8">
        <f t="shared" si="6"/>
        <v>40950</v>
      </c>
      <c r="K120" s="8">
        <f t="shared" si="7"/>
        <v>40950</v>
      </c>
    </row>
    <row r="121" spans="1:11">
      <c r="A121" s="8">
        <v>118</v>
      </c>
      <c r="B121" s="5">
        <v>653</v>
      </c>
      <c r="C121" s="6" t="s">
        <v>778</v>
      </c>
      <c r="D121" s="7">
        <v>19310</v>
      </c>
      <c r="E121" s="8">
        <v>3092</v>
      </c>
      <c r="F121" s="8">
        <v>7320</v>
      </c>
      <c r="G121" s="8" t="s">
        <v>1053</v>
      </c>
      <c r="H121" s="8">
        <f>(D121+E121+F121)*50</f>
        <v>1486100</v>
      </c>
      <c r="I121" s="8">
        <f t="shared" si="5"/>
        <v>148610</v>
      </c>
      <c r="J121" s="8">
        <f t="shared" si="6"/>
        <v>1337490</v>
      </c>
      <c r="K121" s="8">
        <f t="shared" si="7"/>
        <v>1337490</v>
      </c>
    </row>
    <row r="122" spans="1:11">
      <c r="A122" s="8">
        <v>119</v>
      </c>
      <c r="B122" s="5">
        <v>642</v>
      </c>
      <c r="C122" s="6" t="s">
        <v>756</v>
      </c>
      <c r="D122" s="7">
        <v>80</v>
      </c>
      <c r="E122" s="8">
        <v>5</v>
      </c>
      <c r="F122" s="8">
        <v>7</v>
      </c>
      <c r="G122" s="8" t="s">
        <v>1020</v>
      </c>
      <c r="H122" s="8">
        <f>(D122+E122+F122)*100</f>
        <v>9200</v>
      </c>
      <c r="I122" s="8">
        <f t="shared" si="5"/>
        <v>920</v>
      </c>
      <c r="J122" s="8">
        <f t="shared" si="6"/>
        <v>8280</v>
      </c>
      <c r="K122" s="8">
        <f t="shared" si="7"/>
        <v>8280</v>
      </c>
    </row>
    <row r="123" spans="1:11">
      <c r="A123" s="8">
        <v>120</v>
      </c>
      <c r="B123" s="5">
        <v>116</v>
      </c>
      <c r="C123" s="6" t="s">
        <v>579</v>
      </c>
      <c r="D123" s="7">
        <v>1129</v>
      </c>
      <c r="E123" s="8">
        <v>289</v>
      </c>
      <c r="F123" s="8">
        <v>1017</v>
      </c>
      <c r="G123" s="8" t="s">
        <v>1020</v>
      </c>
      <c r="H123" s="8">
        <f>(D123+E123+F123)*100</f>
        <v>243500</v>
      </c>
      <c r="I123" s="8">
        <f t="shared" si="5"/>
        <v>24350</v>
      </c>
      <c r="J123" s="8">
        <f t="shared" si="6"/>
        <v>219150</v>
      </c>
      <c r="K123" s="8">
        <f t="shared" si="7"/>
        <v>219150</v>
      </c>
    </row>
    <row r="124" spans="1:11">
      <c r="A124" s="8">
        <v>121</v>
      </c>
      <c r="B124" s="5">
        <v>169</v>
      </c>
      <c r="C124" s="6" t="s">
        <v>678</v>
      </c>
      <c r="D124" s="7">
        <v>44773</v>
      </c>
      <c r="E124" s="8">
        <v>9195</v>
      </c>
      <c r="F124" s="8">
        <v>13927</v>
      </c>
      <c r="G124" s="8" t="s">
        <v>1053</v>
      </c>
      <c r="H124" s="8">
        <f>(D124+E124+F124)*50</f>
        <v>3394750</v>
      </c>
      <c r="I124" s="8">
        <f t="shared" si="5"/>
        <v>339475</v>
      </c>
      <c r="J124" s="8">
        <f t="shared" si="6"/>
        <v>3055275</v>
      </c>
      <c r="K124" s="8">
        <f t="shared" si="7"/>
        <v>3055275</v>
      </c>
    </row>
    <row r="125" spans="1:11">
      <c r="A125" s="8">
        <v>122</v>
      </c>
      <c r="B125" s="5">
        <v>514</v>
      </c>
      <c r="C125" s="6" t="s">
        <v>725</v>
      </c>
      <c r="D125" s="7">
        <v>48</v>
      </c>
      <c r="E125" s="8">
        <v>4</v>
      </c>
      <c r="F125" s="8">
        <v>0</v>
      </c>
      <c r="G125" s="8" t="s">
        <v>1053</v>
      </c>
      <c r="H125" s="8">
        <f>(D125+E125+F125)*50</f>
        <v>2600</v>
      </c>
      <c r="I125" s="8">
        <f t="shared" si="5"/>
        <v>260</v>
      </c>
      <c r="J125" s="8">
        <f t="shared" si="6"/>
        <v>2340</v>
      </c>
      <c r="K125" s="8">
        <f t="shared" si="7"/>
        <v>2340</v>
      </c>
    </row>
    <row r="126" spans="1:11">
      <c r="A126" s="8">
        <v>123</v>
      </c>
      <c r="B126" s="5">
        <v>871</v>
      </c>
      <c r="C126" s="6" t="s">
        <v>943</v>
      </c>
      <c r="D126" s="7">
        <v>9666</v>
      </c>
      <c r="E126" s="8">
        <v>176</v>
      </c>
      <c r="F126" s="8">
        <v>620</v>
      </c>
      <c r="G126" s="8" t="s">
        <v>1053</v>
      </c>
      <c r="H126" s="8">
        <f>(D126+E126+F126)*50</f>
        <v>523100</v>
      </c>
      <c r="I126" s="8">
        <f t="shared" si="5"/>
        <v>52310</v>
      </c>
      <c r="J126" s="8">
        <f t="shared" si="6"/>
        <v>470790</v>
      </c>
      <c r="K126" s="8">
        <f t="shared" si="7"/>
        <v>470790</v>
      </c>
    </row>
    <row r="127" spans="1:11">
      <c r="A127" s="8">
        <v>124</v>
      </c>
      <c r="B127" s="5">
        <v>873</v>
      </c>
      <c r="C127" s="6" t="s">
        <v>945</v>
      </c>
      <c r="D127" s="7">
        <v>38</v>
      </c>
      <c r="E127" s="8">
        <v>2</v>
      </c>
      <c r="F127" s="8">
        <v>5</v>
      </c>
      <c r="G127" s="8" t="s">
        <v>1020</v>
      </c>
      <c r="H127" s="8">
        <f>(D127+E127+F127)*100</f>
        <v>4500</v>
      </c>
      <c r="I127" s="8">
        <f t="shared" si="5"/>
        <v>450</v>
      </c>
      <c r="J127" s="8">
        <f t="shared" si="6"/>
        <v>4050</v>
      </c>
      <c r="K127" s="8">
        <f t="shared" si="7"/>
        <v>4050</v>
      </c>
    </row>
    <row r="128" spans="1:11">
      <c r="A128" s="8">
        <v>125</v>
      </c>
      <c r="B128" s="5">
        <v>175</v>
      </c>
      <c r="C128" s="6" t="s">
        <v>681</v>
      </c>
      <c r="D128" s="7">
        <v>24</v>
      </c>
      <c r="E128" s="8">
        <v>0</v>
      </c>
      <c r="F128" s="8">
        <v>2</v>
      </c>
      <c r="G128" s="8" t="s">
        <v>1053</v>
      </c>
      <c r="H128" s="8">
        <f>(D128+E128+F128)*50</f>
        <v>1300</v>
      </c>
      <c r="I128" s="8">
        <f t="shared" si="5"/>
        <v>130</v>
      </c>
      <c r="J128" s="8">
        <f t="shared" si="6"/>
        <v>1170</v>
      </c>
      <c r="K128" s="8">
        <f t="shared" si="7"/>
        <v>1170</v>
      </c>
    </row>
    <row r="129" spans="1:11">
      <c r="A129" s="8">
        <v>126</v>
      </c>
      <c r="B129" s="5">
        <v>643</v>
      </c>
      <c r="C129" s="6" t="s">
        <v>757</v>
      </c>
      <c r="D129" s="7">
        <v>297</v>
      </c>
      <c r="E129" s="8">
        <v>75</v>
      </c>
      <c r="F129" s="8">
        <v>467</v>
      </c>
      <c r="G129" s="8" t="s">
        <v>1053</v>
      </c>
      <c r="H129" s="8">
        <f>(D129+E129+F129)*50</f>
        <v>41950</v>
      </c>
      <c r="I129" s="8">
        <f t="shared" si="5"/>
        <v>4195</v>
      </c>
      <c r="J129" s="8">
        <f t="shared" si="6"/>
        <v>37755</v>
      </c>
      <c r="K129" s="8">
        <f t="shared" si="7"/>
        <v>37755</v>
      </c>
    </row>
    <row r="130" spans="1:11">
      <c r="A130" s="8">
        <v>127</v>
      </c>
      <c r="B130" s="5">
        <v>213</v>
      </c>
      <c r="C130" s="6" t="s">
        <v>701</v>
      </c>
      <c r="D130" s="7">
        <v>62</v>
      </c>
      <c r="E130" s="8">
        <v>4</v>
      </c>
      <c r="F130" s="8">
        <v>55</v>
      </c>
      <c r="G130" s="8" t="s">
        <v>1053</v>
      </c>
      <c r="H130" s="8">
        <f>(D130+E130+F130)*50</f>
        <v>6050</v>
      </c>
      <c r="I130" s="8">
        <f t="shared" si="5"/>
        <v>605</v>
      </c>
      <c r="J130" s="8">
        <f t="shared" si="6"/>
        <v>5445</v>
      </c>
      <c r="K130" s="8">
        <f t="shared" si="7"/>
        <v>5445</v>
      </c>
    </row>
    <row r="131" spans="1:11">
      <c r="A131" s="8">
        <v>128</v>
      </c>
      <c r="B131" s="5">
        <v>654</v>
      </c>
      <c r="C131" s="6" t="s">
        <v>780</v>
      </c>
      <c r="D131" s="7">
        <v>29503</v>
      </c>
      <c r="E131" s="8">
        <v>10171</v>
      </c>
      <c r="F131" s="8">
        <v>19795</v>
      </c>
      <c r="G131" s="8" t="s">
        <v>1053</v>
      </c>
      <c r="H131" s="8">
        <f>(D131+E131+F131)*50</f>
        <v>2973450</v>
      </c>
      <c r="I131" s="8">
        <f t="shared" si="5"/>
        <v>297345</v>
      </c>
      <c r="J131" s="8">
        <f t="shared" si="6"/>
        <v>2676105</v>
      </c>
      <c r="K131" s="8">
        <f t="shared" si="7"/>
        <v>2676105</v>
      </c>
    </row>
    <row r="132" spans="1:11">
      <c r="A132" s="8">
        <v>129</v>
      </c>
      <c r="B132" s="5">
        <v>985</v>
      </c>
      <c r="C132" s="6" t="s">
        <v>981</v>
      </c>
      <c r="D132" s="7">
        <v>7722</v>
      </c>
      <c r="E132" s="8">
        <v>60</v>
      </c>
      <c r="F132" s="8">
        <v>364</v>
      </c>
      <c r="G132" s="8" t="s">
        <v>1020</v>
      </c>
      <c r="H132" s="8">
        <f>(D132+E132+F132)*100</f>
        <v>814600</v>
      </c>
      <c r="I132" s="8">
        <f t="shared" si="5"/>
        <v>81460</v>
      </c>
      <c r="J132" s="8">
        <f t="shared" si="6"/>
        <v>733140</v>
      </c>
      <c r="K132" s="8">
        <f t="shared" si="7"/>
        <v>733140</v>
      </c>
    </row>
    <row r="133" spans="1:11">
      <c r="A133" s="8">
        <v>130</v>
      </c>
      <c r="B133" s="5">
        <v>984</v>
      </c>
      <c r="C133" s="6" t="s">
        <v>979</v>
      </c>
      <c r="D133" s="7">
        <v>712</v>
      </c>
      <c r="E133" s="8">
        <v>12</v>
      </c>
      <c r="F133" s="8">
        <v>43</v>
      </c>
      <c r="G133" s="8" t="s">
        <v>1020</v>
      </c>
      <c r="H133" s="8">
        <f>(D133+E133+F133)*100</f>
        <v>76700</v>
      </c>
      <c r="I133" s="8">
        <f t="shared" ref="I133:I154" si="10">H133*10%</f>
        <v>7670</v>
      </c>
      <c r="J133" s="8">
        <f t="shared" ref="J133:J154" si="11">H133-I133</f>
        <v>69030</v>
      </c>
      <c r="K133" s="8">
        <f t="shared" ref="K133:K154" si="12">J133</f>
        <v>69030</v>
      </c>
    </row>
    <row r="134" spans="1:11">
      <c r="A134" s="8">
        <v>131</v>
      </c>
      <c r="B134" s="5">
        <v>658</v>
      </c>
      <c r="C134" s="6" t="s">
        <v>818</v>
      </c>
      <c r="D134" s="7">
        <v>5193</v>
      </c>
      <c r="E134" s="8">
        <v>1144</v>
      </c>
      <c r="F134" s="8">
        <v>2512</v>
      </c>
      <c r="G134" s="8" t="s">
        <v>1053</v>
      </c>
      <c r="H134" s="8">
        <f>(D134+E134+F134)*50</f>
        <v>442450</v>
      </c>
      <c r="I134" s="8">
        <f t="shared" si="10"/>
        <v>44245</v>
      </c>
      <c r="J134" s="8">
        <f t="shared" si="11"/>
        <v>398205</v>
      </c>
      <c r="K134" s="8">
        <f t="shared" si="12"/>
        <v>398205</v>
      </c>
    </row>
    <row r="135" spans="1:11">
      <c r="A135" s="8">
        <v>132</v>
      </c>
      <c r="B135" s="5">
        <v>208</v>
      </c>
      <c r="C135" s="6" t="s">
        <v>683</v>
      </c>
      <c r="D135" s="7">
        <v>8479</v>
      </c>
      <c r="E135" s="8">
        <v>1947</v>
      </c>
      <c r="F135" s="8">
        <v>9933</v>
      </c>
      <c r="G135" s="8" t="s">
        <v>1020</v>
      </c>
      <c r="H135" s="8">
        <f>(D135+E135+F135)*100</f>
        <v>2035900</v>
      </c>
      <c r="I135" s="8">
        <f t="shared" si="10"/>
        <v>203590</v>
      </c>
      <c r="J135" s="8">
        <f t="shared" si="11"/>
        <v>1832310</v>
      </c>
      <c r="K135" s="8">
        <f t="shared" si="12"/>
        <v>1832310</v>
      </c>
    </row>
    <row r="136" spans="1:11">
      <c r="A136" s="8">
        <v>133</v>
      </c>
      <c r="B136" s="5">
        <v>644</v>
      </c>
      <c r="C136" s="6" t="s">
        <v>758</v>
      </c>
      <c r="D136" s="7">
        <v>119</v>
      </c>
      <c r="E136" s="8">
        <v>2</v>
      </c>
      <c r="F136" s="8">
        <v>17</v>
      </c>
      <c r="G136" s="8" t="s">
        <v>1020</v>
      </c>
      <c r="H136" s="8">
        <f>(D136+E136+F136)*100</f>
        <v>13800</v>
      </c>
      <c r="I136" s="8">
        <f t="shared" si="10"/>
        <v>1380</v>
      </c>
      <c r="J136" s="8">
        <f t="shared" si="11"/>
        <v>12420</v>
      </c>
      <c r="K136" s="8">
        <f t="shared" si="12"/>
        <v>12420</v>
      </c>
    </row>
    <row r="137" spans="1:11">
      <c r="A137" s="8">
        <v>134</v>
      </c>
      <c r="B137" s="5">
        <v>641</v>
      </c>
      <c r="C137" s="6" t="s">
        <v>754</v>
      </c>
      <c r="D137" s="7">
        <v>204</v>
      </c>
      <c r="E137" s="8">
        <v>21</v>
      </c>
      <c r="F137" s="8">
        <v>163</v>
      </c>
      <c r="G137" s="8" t="s">
        <v>1053</v>
      </c>
      <c r="H137" s="8">
        <f>(D137+E137+F137)*50</f>
        <v>19400</v>
      </c>
      <c r="I137" s="8">
        <f t="shared" si="10"/>
        <v>1940</v>
      </c>
      <c r="J137" s="8">
        <f t="shared" si="11"/>
        <v>17460</v>
      </c>
      <c r="K137" s="8">
        <f t="shared" si="12"/>
        <v>17460</v>
      </c>
    </row>
    <row r="138" spans="1:11">
      <c r="A138" s="8">
        <v>135</v>
      </c>
      <c r="B138" s="5">
        <v>620</v>
      </c>
      <c r="C138" s="6" t="s">
        <v>730</v>
      </c>
      <c r="D138" s="7">
        <v>872</v>
      </c>
      <c r="E138" s="8">
        <v>23</v>
      </c>
      <c r="F138" s="8">
        <v>137</v>
      </c>
      <c r="G138" s="8" t="s">
        <v>1020</v>
      </c>
      <c r="H138" s="8">
        <f>(D138+E138+F138)*100</f>
        <v>103200</v>
      </c>
      <c r="I138" s="8">
        <f t="shared" si="10"/>
        <v>10320</v>
      </c>
      <c r="J138" s="8">
        <f t="shared" si="11"/>
        <v>92880</v>
      </c>
      <c r="K138" s="8">
        <f t="shared" si="12"/>
        <v>92880</v>
      </c>
    </row>
    <row r="139" spans="1:11">
      <c r="A139" s="8">
        <v>136</v>
      </c>
      <c r="B139" s="5">
        <v>696</v>
      </c>
      <c r="C139" s="6" t="s">
        <v>842</v>
      </c>
      <c r="D139" s="7">
        <v>375</v>
      </c>
      <c r="E139" s="8">
        <v>32</v>
      </c>
      <c r="F139" s="8">
        <v>65</v>
      </c>
      <c r="G139" s="8" t="s">
        <v>1020</v>
      </c>
      <c r="H139" s="8">
        <f>(D139+E139+F139)*100</f>
        <v>47200</v>
      </c>
      <c r="I139" s="8">
        <f t="shared" si="10"/>
        <v>4720</v>
      </c>
      <c r="J139" s="8">
        <f t="shared" si="11"/>
        <v>42480</v>
      </c>
      <c r="K139" s="8">
        <f t="shared" si="12"/>
        <v>42480</v>
      </c>
    </row>
    <row r="140" spans="1:11">
      <c r="A140" s="8">
        <v>137</v>
      </c>
      <c r="B140" s="5">
        <v>656</v>
      </c>
      <c r="C140" s="6" t="s">
        <v>811</v>
      </c>
      <c r="D140" s="7">
        <v>3641</v>
      </c>
      <c r="E140" s="8">
        <v>592</v>
      </c>
      <c r="F140" s="8">
        <v>1534</v>
      </c>
      <c r="G140" s="8" t="s">
        <v>1053</v>
      </c>
      <c r="H140" s="8">
        <f>(D140+E140+F140)*50</f>
        <v>288350</v>
      </c>
      <c r="I140" s="8">
        <f t="shared" si="10"/>
        <v>28835</v>
      </c>
      <c r="J140" s="8">
        <f t="shared" si="11"/>
        <v>259515</v>
      </c>
      <c r="K140" s="8">
        <f t="shared" si="12"/>
        <v>259515</v>
      </c>
    </row>
    <row r="141" spans="1:11">
      <c r="A141" s="8">
        <v>138</v>
      </c>
      <c r="B141" s="5">
        <v>655</v>
      </c>
      <c r="C141" s="6" t="s">
        <v>807</v>
      </c>
      <c r="D141" s="7">
        <v>1126</v>
      </c>
      <c r="E141" s="8">
        <v>0</v>
      </c>
      <c r="F141" s="8">
        <v>2</v>
      </c>
      <c r="G141" s="8" t="s">
        <v>1020</v>
      </c>
      <c r="H141" s="8">
        <f>(D141+E141+F141)*100</f>
        <v>112800</v>
      </c>
      <c r="I141" s="8">
        <f t="shared" si="10"/>
        <v>11280</v>
      </c>
      <c r="J141" s="8">
        <f t="shared" si="11"/>
        <v>101520</v>
      </c>
      <c r="K141" s="8">
        <f t="shared" si="12"/>
        <v>101520</v>
      </c>
    </row>
    <row r="142" spans="1:11">
      <c r="A142" s="8">
        <v>139</v>
      </c>
      <c r="B142" s="5">
        <v>126</v>
      </c>
      <c r="C142" s="6" t="s">
        <v>615</v>
      </c>
      <c r="D142" s="7">
        <v>84</v>
      </c>
      <c r="E142" s="8">
        <v>10</v>
      </c>
      <c r="F142" s="8">
        <v>84</v>
      </c>
      <c r="G142" s="8" t="s">
        <v>1053</v>
      </c>
      <c r="H142" s="8">
        <f>(D142+E142+F142)*50</f>
        <v>8900</v>
      </c>
      <c r="I142" s="8">
        <f t="shared" si="10"/>
        <v>890</v>
      </c>
      <c r="J142" s="8">
        <f t="shared" si="11"/>
        <v>8010</v>
      </c>
      <c r="K142" s="8">
        <f t="shared" si="12"/>
        <v>8010</v>
      </c>
    </row>
    <row r="143" spans="1:11">
      <c r="A143" s="8">
        <v>140</v>
      </c>
      <c r="B143" s="5">
        <v>125</v>
      </c>
      <c r="C143" s="6" t="s">
        <v>613</v>
      </c>
      <c r="D143" s="7">
        <v>76</v>
      </c>
      <c r="E143" s="8">
        <v>25</v>
      </c>
      <c r="F143" s="8">
        <v>45</v>
      </c>
      <c r="G143" s="8" t="s">
        <v>1053</v>
      </c>
      <c r="H143" s="8">
        <f>(D143+E143+F143)*50</f>
        <v>7300</v>
      </c>
      <c r="I143" s="8">
        <f t="shared" si="10"/>
        <v>730</v>
      </c>
      <c r="J143" s="8">
        <f t="shared" si="11"/>
        <v>6570</v>
      </c>
      <c r="K143" s="8">
        <f t="shared" si="12"/>
        <v>6570</v>
      </c>
    </row>
    <row r="144" spans="1:11">
      <c r="A144" s="8">
        <v>141</v>
      </c>
      <c r="B144" s="5">
        <v>134</v>
      </c>
      <c r="C144" s="6" t="s">
        <v>628</v>
      </c>
      <c r="D144" s="7">
        <v>166</v>
      </c>
      <c r="E144" s="8">
        <v>14</v>
      </c>
      <c r="F144" s="8">
        <v>52</v>
      </c>
      <c r="G144" s="8" t="s">
        <v>1053</v>
      </c>
      <c r="H144" s="8">
        <f>(D144+E144+F144)*50</f>
        <v>11600</v>
      </c>
      <c r="I144" s="8">
        <f t="shared" si="10"/>
        <v>1160</v>
      </c>
      <c r="J144" s="8">
        <f t="shared" si="11"/>
        <v>10440</v>
      </c>
      <c r="K144" s="8">
        <f t="shared" si="12"/>
        <v>10440</v>
      </c>
    </row>
    <row r="145" spans="1:11">
      <c r="A145" s="8">
        <v>142</v>
      </c>
      <c r="B145" s="5">
        <v>222</v>
      </c>
      <c r="C145" s="6" t="s">
        <v>722</v>
      </c>
      <c r="D145" s="7">
        <v>10</v>
      </c>
      <c r="E145" s="8">
        <v>4</v>
      </c>
      <c r="F145" s="8">
        <v>5</v>
      </c>
      <c r="G145" s="8" t="s">
        <v>1053</v>
      </c>
      <c r="H145" s="8">
        <f>(D145+E145+F145)*50</f>
        <v>950</v>
      </c>
      <c r="I145" s="8">
        <f t="shared" si="10"/>
        <v>95</v>
      </c>
      <c r="J145" s="8">
        <f t="shared" si="11"/>
        <v>855</v>
      </c>
      <c r="K145" s="8">
        <f t="shared" si="12"/>
        <v>855</v>
      </c>
    </row>
    <row r="146" spans="1:11">
      <c r="A146" s="8">
        <v>143</v>
      </c>
      <c r="B146" s="5">
        <v>728</v>
      </c>
      <c r="C146" s="6" t="s">
        <v>878</v>
      </c>
      <c r="D146" s="7">
        <v>573</v>
      </c>
      <c r="E146" s="8">
        <v>15</v>
      </c>
      <c r="F146" s="8">
        <v>25</v>
      </c>
      <c r="G146" s="8" t="s">
        <v>1020</v>
      </c>
      <c r="H146" s="8">
        <f>(D146+E146+F146)*100</f>
        <v>61300</v>
      </c>
      <c r="I146" s="8">
        <f t="shared" si="10"/>
        <v>6130</v>
      </c>
      <c r="J146" s="8">
        <f t="shared" si="11"/>
        <v>55170</v>
      </c>
      <c r="K146" s="8">
        <f t="shared" si="12"/>
        <v>55170</v>
      </c>
    </row>
    <row r="147" spans="1:11">
      <c r="A147" s="8">
        <v>144</v>
      </c>
      <c r="B147" s="5">
        <v>852</v>
      </c>
      <c r="C147" s="6" t="s">
        <v>937</v>
      </c>
      <c r="D147" s="7">
        <v>165</v>
      </c>
      <c r="E147" s="8">
        <v>56</v>
      </c>
      <c r="F147" s="8">
        <v>180</v>
      </c>
      <c r="G147" s="8" t="s">
        <v>1053</v>
      </c>
      <c r="H147" s="8">
        <f>(D147+E147+F147)*50</f>
        <v>20050</v>
      </c>
      <c r="I147" s="8">
        <f t="shared" si="10"/>
        <v>2005</v>
      </c>
      <c r="J147" s="8">
        <f t="shared" si="11"/>
        <v>18045</v>
      </c>
      <c r="K147" s="8">
        <f t="shared" si="12"/>
        <v>18045</v>
      </c>
    </row>
    <row r="148" spans="1:11">
      <c r="A148" s="8">
        <v>145</v>
      </c>
      <c r="B148" s="5">
        <v>856</v>
      </c>
      <c r="C148" s="6" t="s">
        <v>939</v>
      </c>
      <c r="D148" s="7">
        <v>331</v>
      </c>
      <c r="E148" s="8">
        <v>0</v>
      </c>
      <c r="F148" s="8">
        <v>0</v>
      </c>
      <c r="G148" s="8" t="s">
        <v>1053</v>
      </c>
      <c r="H148" s="8">
        <f>(D148+E148+F148)*50</f>
        <v>16550</v>
      </c>
      <c r="I148" s="8">
        <f t="shared" si="10"/>
        <v>1655</v>
      </c>
      <c r="J148" s="8">
        <f t="shared" si="11"/>
        <v>14895</v>
      </c>
      <c r="K148" s="8">
        <f t="shared" si="12"/>
        <v>14895</v>
      </c>
    </row>
    <row r="149" spans="1:11">
      <c r="A149" s="8">
        <v>146</v>
      </c>
      <c r="B149" s="5">
        <v>717</v>
      </c>
      <c r="C149" s="6" t="s">
        <v>875</v>
      </c>
      <c r="D149" s="7">
        <v>28</v>
      </c>
      <c r="E149" s="8">
        <v>0</v>
      </c>
      <c r="F149" s="8">
        <v>3</v>
      </c>
      <c r="G149" s="8" t="s">
        <v>1020</v>
      </c>
      <c r="H149" s="8">
        <f>(D149+E149+F149)*100</f>
        <v>3100</v>
      </c>
      <c r="I149" s="8">
        <f t="shared" si="10"/>
        <v>310</v>
      </c>
      <c r="J149" s="8">
        <f t="shared" si="11"/>
        <v>2790</v>
      </c>
      <c r="K149" s="8">
        <f t="shared" si="12"/>
        <v>2790</v>
      </c>
    </row>
    <row r="150" spans="1:11">
      <c r="A150" s="8">
        <v>147</v>
      </c>
      <c r="B150" s="5">
        <v>854</v>
      </c>
      <c r="C150" s="6" t="s">
        <v>938</v>
      </c>
      <c r="D150" s="7">
        <v>33</v>
      </c>
      <c r="E150" s="8">
        <v>0</v>
      </c>
      <c r="F150" s="8">
        <v>0</v>
      </c>
      <c r="G150" s="8" t="s">
        <v>1053</v>
      </c>
      <c r="H150" s="8">
        <f>(D150+E150+F150)*50</f>
        <v>1650</v>
      </c>
      <c r="I150" s="8">
        <f t="shared" si="10"/>
        <v>165</v>
      </c>
      <c r="J150" s="8">
        <f t="shared" si="11"/>
        <v>1485</v>
      </c>
      <c r="K150" s="8">
        <f t="shared" si="12"/>
        <v>1485</v>
      </c>
    </row>
    <row r="151" spans="1:11">
      <c r="A151" s="8">
        <v>148</v>
      </c>
      <c r="B151" s="5">
        <v>840</v>
      </c>
      <c r="C151" s="6" t="s">
        <v>929</v>
      </c>
      <c r="D151" s="7">
        <v>5032</v>
      </c>
      <c r="E151" s="8">
        <v>84</v>
      </c>
      <c r="F151" s="8">
        <v>76</v>
      </c>
      <c r="G151" s="8" t="s">
        <v>1020</v>
      </c>
      <c r="H151" s="8">
        <f>(D151+E151+F151)*100</f>
        <v>519200</v>
      </c>
      <c r="I151" s="8">
        <f t="shared" si="10"/>
        <v>51920</v>
      </c>
      <c r="J151" s="8">
        <f t="shared" si="11"/>
        <v>467280</v>
      </c>
      <c r="K151" s="8">
        <f t="shared" si="12"/>
        <v>467280</v>
      </c>
    </row>
    <row r="152" spans="1:11">
      <c r="A152" s="8">
        <v>149</v>
      </c>
      <c r="B152" s="5">
        <v>832</v>
      </c>
      <c r="C152" s="6" t="s">
        <v>926</v>
      </c>
      <c r="D152" s="7">
        <v>12</v>
      </c>
      <c r="E152" s="8">
        <v>0</v>
      </c>
      <c r="F152" s="8">
        <v>0</v>
      </c>
      <c r="G152" s="8" t="s">
        <v>1053</v>
      </c>
      <c r="H152" s="8">
        <f>(D152+E152+F152)*50</f>
        <v>600</v>
      </c>
      <c r="I152" s="8">
        <f t="shared" si="10"/>
        <v>60</v>
      </c>
      <c r="J152" s="8">
        <f t="shared" si="11"/>
        <v>540</v>
      </c>
      <c r="K152" s="8">
        <f t="shared" si="12"/>
        <v>540</v>
      </c>
    </row>
    <row r="153" spans="1:11">
      <c r="A153" s="8">
        <v>150</v>
      </c>
      <c r="B153" s="5">
        <v>872</v>
      </c>
      <c r="C153" s="6" t="s">
        <v>944</v>
      </c>
      <c r="D153" s="7">
        <v>47</v>
      </c>
      <c r="E153" s="8">
        <v>0</v>
      </c>
      <c r="F153" s="8">
        <v>2</v>
      </c>
      <c r="G153" s="8" t="s">
        <v>1053</v>
      </c>
      <c r="H153" s="8">
        <f>(D153+E153+F153)*50</f>
        <v>2450</v>
      </c>
      <c r="I153" s="8">
        <f t="shared" si="10"/>
        <v>245</v>
      </c>
      <c r="J153" s="8">
        <f t="shared" si="11"/>
        <v>2205</v>
      </c>
      <c r="K153" s="8">
        <f t="shared" si="12"/>
        <v>2205</v>
      </c>
    </row>
    <row r="154" spans="1:11">
      <c r="A154" s="8">
        <v>151</v>
      </c>
      <c r="B154" s="5">
        <v>646</v>
      </c>
      <c r="C154" s="6" t="s">
        <v>760</v>
      </c>
      <c r="D154" s="7">
        <v>652</v>
      </c>
      <c r="E154" s="8">
        <v>107</v>
      </c>
      <c r="F154" s="8">
        <v>516</v>
      </c>
      <c r="G154" s="8" t="s">
        <v>1053</v>
      </c>
      <c r="H154" s="8">
        <f>(D154+E154+F154)*50</f>
        <v>63750</v>
      </c>
      <c r="I154" s="8">
        <f t="shared" si="10"/>
        <v>6375</v>
      </c>
      <c r="J154" s="8">
        <f t="shared" si="11"/>
        <v>57375</v>
      </c>
      <c r="K154" s="8">
        <f t="shared" si="12"/>
        <v>57375</v>
      </c>
    </row>
    <row r="155" spans="1:11" ht="17.25" thickBot="1">
      <c r="B155" s="6"/>
      <c r="C155" s="21" t="s">
        <v>994</v>
      </c>
      <c r="D155" s="22">
        <f>SUM(D4:D154)</f>
        <v>639009</v>
      </c>
      <c r="E155" s="22">
        <f>SUM(E4:E154)</f>
        <v>139440</v>
      </c>
      <c r="F155" s="22">
        <f>SUM(F4:F154)</f>
        <v>315133</v>
      </c>
      <c r="G155" s="22"/>
      <c r="H155" s="22">
        <f>SUM(H4:H154)</f>
        <v>64289100</v>
      </c>
      <c r="I155" s="22">
        <f>SUM(I4:I154)</f>
        <v>6429920</v>
      </c>
      <c r="J155" s="22">
        <f>SUM(J4:J154)</f>
        <v>57859180</v>
      </c>
      <c r="K155" s="22">
        <f>SUM(K4:K154)</f>
        <v>57859180</v>
      </c>
    </row>
    <row r="156" spans="1:11" ht="17.25" thickTop="1"/>
    <row r="157" spans="1:11">
      <c r="B157" s="26" t="s">
        <v>1060</v>
      </c>
    </row>
    <row r="158" spans="1:11">
      <c r="B158" s="4" t="s">
        <v>1059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76"/>
  <sheetViews>
    <sheetView zoomScale="85" zoomScaleNormal="85" workbookViewId="0"/>
  </sheetViews>
  <sheetFormatPr defaultRowHeight="16.5"/>
  <cols>
    <col min="1" max="1" width="9.140625" style="9"/>
    <col min="2" max="2" width="7.42578125" style="9" bestFit="1" customWidth="1"/>
    <col min="3" max="3" width="12.28515625" style="9" bestFit="1" customWidth="1"/>
    <col min="4" max="4" width="70.85546875" style="9" bestFit="1" customWidth="1"/>
    <col min="5" max="5" width="14.7109375" style="9" bestFit="1" customWidth="1"/>
    <col min="6" max="16384" width="9.140625" style="9"/>
  </cols>
  <sheetData>
    <row r="2" spans="2:5">
      <c r="B2" s="30" t="s">
        <v>1016</v>
      </c>
      <c r="C2" s="30"/>
      <c r="D2" s="30"/>
      <c r="E2" s="30"/>
    </row>
    <row r="4" spans="2:5">
      <c r="B4" s="10" t="s">
        <v>1017</v>
      </c>
      <c r="C4" s="10" t="s">
        <v>1018</v>
      </c>
      <c r="D4" s="11" t="s">
        <v>995</v>
      </c>
      <c r="E4" s="11" t="s">
        <v>1019</v>
      </c>
    </row>
    <row r="5" spans="2:5">
      <c r="B5" s="12">
        <v>1</v>
      </c>
      <c r="C5" s="13">
        <v>647</v>
      </c>
      <c r="D5" s="14" t="s">
        <v>761</v>
      </c>
      <c r="E5" s="15" t="s">
        <v>1020</v>
      </c>
    </row>
    <row r="6" spans="2:5">
      <c r="B6" s="12">
        <v>2</v>
      </c>
      <c r="C6" s="13">
        <v>630</v>
      </c>
      <c r="D6" s="14" t="s">
        <v>737</v>
      </c>
      <c r="E6" s="15" t="s">
        <v>1020</v>
      </c>
    </row>
    <row r="7" spans="2:5">
      <c r="B7" s="12">
        <v>3</v>
      </c>
      <c r="C7" s="13">
        <v>648</v>
      </c>
      <c r="D7" s="14" t="s">
        <v>762</v>
      </c>
      <c r="E7" s="15" t="s">
        <v>1020</v>
      </c>
    </row>
    <row r="8" spans="2:5">
      <c r="B8" s="12">
        <v>4</v>
      </c>
      <c r="C8" s="13">
        <v>702</v>
      </c>
      <c r="D8" s="14" t="s">
        <v>843</v>
      </c>
      <c r="E8" s="15" t="s">
        <v>1020</v>
      </c>
    </row>
    <row r="9" spans="2:5">
      <c r="B9" s="12">
        <v>5</v>
      </c>
      <c r="C9" s="13">
        <v>983</v>
      </c>
      <c r="D9" s="14" t="s">
        <v>1021</v>
      </c>
      <c r="E9" s="15" t="s">
        <v>1020</v>
      </c>
    </row>
    <row r="10" spans="2:5">
      <c r="B10" s="12">
        <v>6</v>
      </c>
      <c r="C10" s="13">
        <v>657</v>
      </c>
      <c r="D10" s="14" t="s">
        <v>814</v>
      </c>
      <c r="E10" s="15" t="s">
        <v>1020</v>
      </c>
    </row>
    <row r="11" spans="2:5">
      <c r="B11" s="12">
        <v>7</v>
      </c>
      <c r="C11" s="13">
        <v>631</v>
      </c>
      <c r="D11" s="16" t="s">
        <v>738</v>
      </c>
      <c r="E11" s="17" t="s">
        <v>1020</v>
      </c>
    </row>
    <row r="12" spans="2:5">
      <c r="B12" s="12">
        <v>8</v>
      </c>
      <c r="C12" s="13">
        <v>604</v>
      </c>
      <c r="D12" s="14" t="s">
        <v>727</v>
      </c>
      <c r="E12" s="15" t="s">
        <v>1020</v>
      </c>
    </row>
    <row r="13" spans="2:5">
      <c r="B13" s="12">
        <v>9</v>
      </c>
      <c r="C13" s="13">
        <v>156</v>
      </c>
      <c r="D13" s="14" t="s">
        <v>654</v>
      </c>
      <c r="E13" s="15" t="s">
        <v>1020</v>
      </c>
    </row>
    <row r="14" spans="2:5">
      <c r="B14" s="12">
        <v>10</v>
      </c>
      <c r="C14" s="13">
        <v>162</v>
      </c>
      <c r="D14" s="14" t="s">
        <v>667</v>
      </c>
      <c r="E14" s="15" t="s">
        <v>1020</v>
      </c>
    </row>
    <row r="15" spans="2:5">
      <c r="B15" s="12">
        <v>11</v>
      </c>
      <c r="C15" s="13">
        <v>633</v>
      </c>
      <c r="D15" s="14" t="s">
        <v>742</v>
      </c>
      <c r="E15" s="15" t="s">
        <v>1020</v>
      </c>
    </row>
    <row r="16" spans="2:5">
      <c r="B16" s="12">
        <v>12</v>
      </c>
      <c r="C16" s="13">
        <v>867</v>
      </c>
      <c r="D16" s="14" t="s">
        <v>1022</v>
      </c>
      <c r="E16" s="15" t="s">
        <v>1020</v>
      </c>
    </row>
    <row r="17" spans="2:5">
      <c r="B17" s="12">
        <v>13</v>
      </c>
      <c r="C17" s="13">
        <v>645</v>
      </c>
      <c r="D17" s="14" t="s">
        <v>759</v>
      </c>
      <c r="E17" s="15" t="s">
        <v>1020</v>
      </c>
    </row>
    <row r="18" spans="2:5">
      <c r="B18" s="12">
        <v>14</v>
      </c>
      <c r="C18" s="13">
        <v>997</v>
      </c>
      <c r="D18" s="18" t="s">
        <v>1023</v>
      </c>
      <c r="E18" s="15" t="s">
        <v>1020</v>
      </c>
    </row>
    <row r="19" spans="2:5">
      <c r="B19" s="12">
        <v>15</v>
      </c>
      <c r="C19" s="13">
        <v>130</v>
      </c>
      <c r="D19" s="14" t="s">
        <v>623</v>
      </c>
      <c r="E19" s="15" t="s">
        <v>1020</v>
      </c>
    </row>
    <row r="20" spans="2:5">
      <c r="B20" s="12">
        <v>16</v>
      </c>
      <c r="C20" s="13">
        <v>635</v>
      </c>
      <c r="D20" s="14" t="s">
        <v>745</v>
      </c>
      <c r="E20" s="15" t="s">
        <v>1020</v>
      </c>
    </row>
    <row r="21" spans="2:5">
      <c r="B21" s="12">
        <v>17</v>
      </c>
      <c r="C21" s="13">
        <v>636</v>
      </c>
      <c r="D21" s="14" t="s">
        <v>746</v>
      </c>
      <c r="E21" s="15" t="s">
        <v>1020</v>
      </c>
    </row>
    <row r="22" spans="2:5">
      <c r="B22" s="12">
        <v>18</v>
      </c>
      <c r="C22" s="13">
        <v>667</v>
      </c>
      <c r="D22" s="14" t="s">
        <v>833</v>
      </c>
      <c r="E22" s="15" t="s">
        <v>1020</v>
      </c>
    </row>
    <row r="23" spans="2:5">
      <c r="B23" s="12">
        <v>19</v>
      </c>
      <c r="C23" s="13">
        <v>804</v>
      </c>
      <c r="D23" s="14" t="s">
        <v>879</v>
      </c>
      <c r="E23" s="15" t="s">
        <v>1020</v>
      </c>
    </row>
    <row r="24" spans="2:5">
      <c r="B24" s="12">
        <v>20</v>
      </c>
      <c r="C24" s="13">
        <v>638</v>
      </c>
      <c r="D24" s="14" t="s">
        <v>749</v>
      </c>
      <c r="E24" s="15" t="s">
        <v>1020</v>
      </c>
    </row>
    <row r="25" spans="2:5">
      <c r="B25" s="12">
        <v>21</v>
      </c>
      <c r="C25" s="13">
        <v>101</v>
      </c>
      <c r="D25" s="14" t="s">
        <v>542</v>
      </c>
      <c r="E25" s="15" t="s">
        <v>1020</v>
      </c>
    </row>
    <row r="26" spans="2:5">
      <c r="B26" s="12">
        <v>22</v>
      </c>
      <c r="C26" s="13">
        <v>639</v>
      </c>
      <c r="D26" s="14" t="s">
        <v>751</v>
      </c>
      <c r="E26" s="15" t="s">
        <v>1020</v>
      </c>
    </row>
    <row r="27" spans="2:5">
      <c r="B27" s="12">
        <v>23</v>
      </c>
      <c r="C27" s="13">
        <v>660</v>
      </c>
      <c r="D27" s="14" t="s">
        <v>825</v>
      </c>
      <c r="E27" s="15" t="s">
        <v>1020</v>
      </c>
    </row>
    <row r="28" spans="2:5">
      <c r="B28" s="12">
        <v>24</v>
      </c>
      <c r="C28" s="13">
        <v>642</v>
      </c>
      <c r="D28" s="14" t="s">
        <v>756</v>
      </c>
      <c r="E28" s="15" t="s">
        <v>1020</v>
      </c>
    </row>
    <row r="29" spans="2:5">
      <c r="B29" s="12">
        <v>25</v>
      </c>
      <c r="C29" s="13">
        <v>873</v>
      </c>
      <c r="D29" s="14" t="s">
        <v>945</v>
      </c>
      <c r="E29" s="15" t="s">
        <v>1020</v>
      </c>
    </row>
    <row r="30" spans="2:5">
      <c r="B30" s="12">
        <v>26</v>
      </c>
      <c r="C30" s="13">
        <v>985</v>
      </c>
      <c r="D30" s="14" t="s">
        <v>981</v>
      </c>
      <c r="E30" s="15" t="s">
        <v>1020</v>
      </c>
    </row>
    <row r="31" spans="2:5">
      <c r="B31" s="12">
        <v>27</v>
      </c>
      <c r="C31" s="13">
        <v>984</v>
      </c>
      <c r="D31" s="14" t="s">
        <v>979</v>
      </c>
      <c r="E31" s="15" t="s">
        <v>1020</v>
      </c>
    </row>
    <row r="32" spans="2:5">
      <c r="B32" s="12">
        <v>28</v>
      </c>
      <c r="C32" s="13">
        <v>208</v>
      </c>
      <c r="D32" s="14" t="s">
        <v>683</v>
      </c>
      <c r="E32" s="15" t="s">
        <v>1020</v>
      </c>
    </row>
    <row r="33" spans="2:5">
      <c r="B33" s="12">
        <v>29</v>
      </c>
      <c r="C33" s="13">
        <v>644</v>
      </c>
      <c r="D33" s="14" t="s">
        <v>758</v>
      </c>
      <c r="E33" s="15" t="s">
        <v>1020</v>
      </c>
    </row>
    <row r="34" spans="2:5">
      <c r="B34" s="12">
        <v>30</v>
      </c>
      <c r="C34" s="13">
        <v>620</v>
      </c>
      <c r="D34" s="14" t="s">
        <v>730</v>
      </c>
      <c r="E34" s="15" t="s">
        <v>1020</v>
      </c>
    </row>
    <row r="35" spans="2:5">
      <c r="B35" s="12">
        <v>31</v>
      </c>
      <c r="C35" s="13">
        <v>696</v>
      </c>
      <c r="D35" s="14" t="s">
        <v>842</v>
      </c>
      <c r="E35" s="15" t="s">
        <v>1020</v>
      </c>
    </row>
    <row r="36" spans="2:5">
      <c r="B36" s="12">
        <v>32</v>
      </c>
      <c r="C36" s="13">
        <v>655</v>
      </c>
      <c r="D36" s="14" t="s">
        <v>807</v>
      </c>
      <c r="E36" s="15" t="s">
        <v>1020</v>
      </c>
    </row>
    <row r="37" spans="2:5">
      <c r="B37" s="12">
        <v>33</v>
      </c>
      <c r="C37" s="13">
        <v>707</v>
      </c>
      <c r="D37" s="14" t="s">
        <v>1024</v>
      </c>
      <c r="E37" s="15" t="s">
        <v>1020</v>
      </c>
    </row>
    <row r="38" spans="2:5">
      <c r="B38" s="12">
        <v>34</v>
      </c>
      <c r="C38" s="13">
        <v>711</v>
      </c>
      <c r="D38" s="14" t="s">
        <v>1025</v>
      </c>
      <c r="E38" s="15" t="s">
        <v>1020</v>
      </c>
    </row>
    <row r="39" spans="2:5">
      <c r="B39" s="12">
        <v>35</v>
      </c>
      <c r="C39" s="13">
        <v>728</v>
      </c>
      <c r="D39" s="14" t="s">
        <v>1026</v>
      </c>
      <c r="E39" s="15" t="s">
        <v>1020</v>
      </c>
    </row>
    <row r="40" spans="2:5">
      <c r="B40" s="12">
        <v>36</v>
      </c>
      <c r="C40" s="13">
        <v>713</v>
      </c>
      <c r="D40" s="14" t="s">
        <v>1027</v>
      </c>
      <c r="E40" s="15" t="s">
        <v>1020</v>
      </c>
    </row>
    <row r="41" spans="2:5">
      <c r="B41" s="12">
        <v>37</v>
      </c>
      <c r="C41" s="13">
        <v>706</v>
      </c>
      <c r="D41" s="14" t="s">
        <v>1028</v>
      </c>
      <c r="E41" s="15" t="s">
        <v>1020</v>
      </c>
    </row>
    <row r="42" spans="2:5">
      <c r="B42" s="12">
        <v>38</v>
      </c>
      <c r="C42" s="13">
        <v>214</v>
      </c>
      <c r="D42" s="14" t="s">
        <v>703</v>
      </c>
      <c r="E42" s="15" t="s">
        <v>1020</v>
      </c>
    </row>
    <row r="43" spans="2:5">
      <c r="B43" s="12">
        <v>39</v>
      </c>
      <c r="C43" s="13">
        <v>650</v>
      </c>
      <c r="D43" s="14" t="s">
        <v>1029</v>
      </c>
      <c r="E43" s="15" t="s">
        <v>1020</v>
      </c>
    </row>
    <row r="44" spans="2:5">
      <c r="B44" s="12">
        <v>40</v>
      </c>
      <c r="C44" s="13">
        <v>116</v>
      </c>
      <c r="D44" s="14" t="s">
        <v>1030</v>
      </c>
      <c r="E44" s="15" t="s">
        <v>1020</v>
      </c>
    </row>
    <row r="45" spans="2:5">
      <c r="B45" s="12">
        <v>41</v>
      </c>
      <c r="C45" s="13">
        <v>841</v>
      </c>
      <c r="D45" s="14" t="s">
        <v>1031</v>
      </c>
      <c r="E45" s="15" t="s">
        <v>1020</v>
      </c>
    </row>
    <row r="46" spans="2:5">
      <c r="B46" s="12">
        <v>42</v>
      </c>
      <c r="C46" s="13">
        <v>143</v>
      </c>
      <c r="D46" s="14" t="s">
        <v>633</v>
      </c>
      <c r="E46" s="15" t="s">
        <v>1020</v>
      </c>
    </row>
    <row r="47" spans="2:5">
      <c r="B47" s="12">
        <v>43</v>
      </c>
      <c r="C47" s="13">
        <v>145</v>
      </c>
      <c r="D47" s="14" t="s">
        <v>1032</v>
      </c>
      <c r="E47" s="15" t="s">
        <v>1020</v>
      </c>
    </row>
    <row r="48" spans="2:5">
      <c r="B48" s="12">
        <v>44</v>
      </c>
      <c r="C48" s="13">
        <v>146</v>
      </c>
      <c r="D48" s="14" t="s">
        <v>637</v>
      </c>
      <c r="E48" s="15" t="s">
        <v>1020</v>
      </c>
    </row>
    <row r="49" spans="2:5">
      <c r="B49" s="12">
        <v>45</v>
      </c>
      <c r="C49" s="13">
        <v>147</v>
      </c>
      <c r="D49" s="14" t="s">
        <v>639</v>
      </c>
      <c r="E49" s="15" t="s">
        <v>1020</v>
      </c>
    </row>
    <row r="50" spans="2:5">
      <c r="B50" s="12">
        <v>46</v>
      </c>
      <c r="C50" s="13">
        <v>148</v>
      </c>
      <c r="D50" s="14" t="s">
        <v>1033</v>
      </c>
      <c r="E50" s="15" t="s">
        <v>1020</v>
      </c>
    </row>
    <row r="51" spans="2:5">
      <c r="B51" s="12">
        <v>47</v>
      </c>
      <c r="C51" s="13">
        <v>149</v>
      </c>
      <c r="D51" s="14" t="s">
        <v>1034</v>
      </c>
      <c r="E51" s="15" t="s">
        <v>1020</v>
      </c>
    </row>
    <row r="52" spans="2:5">
      <c r="B52" s="12">
        <v>48</v>
      </c>
      <c r="C52" s="13">
        <v>150</v>
      </c>
      <c r="D52" s="14" t="s">
        <v>1035</v>
      </c>
      <c r="E52" s="15" t="s">
        <v>1020</v>
      </c>
    </row>
    <row r="53" spans="2:5">
      <c r="B53" s="12">
        <v>49</v>
      </c>
      <c r="C53" s="13">
        <v>151</v>
      </c>
      <c r="D53" s="14" t="s">
        <v>1036</v>
      </c>
      <c r="E53" s="15" t="s">
        <v>1020</v>
      </c>
    </row>
    <row r="54" spans="2:5">
      <c r="B54" s="12">
        <v>50</v>
      </c>
      <c r="C54" s="13">
        <v>152</v>
      </c>
      <c r="D54" s="14" t="s">
        <v>1037</v>
      </c>
      <c r="E54" s="15" t="s">
        <v>1020</v>
      </c>
    </row>
    <row r="55" spans="2:5">
      <c r="B55" s="12">
        <v>51</v>
      </c>
      <c r="C55" s="13">
        <v>153</v>
      </c>
      <c r="D55" s="14" t="s">
        <v>1038</v>
      </c>
      <c r="E55" s="15" t="s">
        <v>1020</v>
      </c>
    </row>
    <row r="56" spans="2:5">
      <c r="B56" s="12">
        <v>52</v>
      </c>
      <c r="C56" s="13">
        <v>154</v>
      </c>
      <c r="D56" s="14" t="s">
        <v>1039</v>
      </c>
      <c r="E56" s="15" t="s">
        <v>1020</v>
      </c>
    </row>
    <row r="57" spans="2:5">
      <c r="B57" s="12">
        <v>53</v>
      </c>
      <c r="C57" s="13">
        <v>155</v>
      </c>
      <c r="D57" s="14" t="s">
        <v>1040</v>
      </c>
      <c r="E57" s="15" t="s">
        <v>1020</v>
      </c>
    </row>
    <row r="58" spans="2:5">
      <c r="B58" s="12">
        <v>54</v>
      </c>
      <c r="C58" s="13">
        <v>157</v>
      </c>
      <c r="D58" s="14" t="s">
        <v>1041</v>
      </c>
      <c r="E58" s="15" t="s">
        <v>1020</v>
      </c>
    </row>
    <row r="59" spans="2:5">
      <c r="B59" s="12">
        <v>55</v>
      </c>
      <c r="C59" s="13">
        <v>158</v>
      </c>
      <c r="D59" s="14" t="s">
        <v>658</v>
      </c>
      <c r="E59" s="15" t="s">
        <v>1020</v>
      </c>
    </row>
    <row r="60" spans="2:5">
      <c r="B60" s="12">
        <v>56</v>
      </c>
      <c r="C60" s="13">
        <v>159</v>
      </c>
      <c r="D60" s="14" t="s">
        <v>1042</v>
      </c>
      <c r="E60" s="15" t="s">
        <v>1020</v>
      </c>
    </row>
    <row r="61" spans="2:5">
      <c r="B61" s="12">
        <v>57</v>
      </c>
      <c r="C61" s="13">
        <v>160</v>
      </c>
      <c r="D61" s="14" t="s">
        <v>1043</v>
      </c>
      <c r="E61" s="15" t="s">
        <v>1020</v>
      </c>
    </row>
    <row r="62" spans="2:5">
      <c r="B62" s="12">
        <v>58</v>
      </c>
      <c r="C62" s="13">
        <v>161</v>
      </c>
      <c r="D62" s="14" t="s">
        <v>1044</v>
      </c>
      <c r="E62" s="15" t="s">
        <v>1020</v>
      </c>
    </row>
    <row r="63" spans="2:5">
      <c r="B63" s="12">
        <v>59</v>
      </c>
      <c r="C63" s="13">
        <v>163</v>
      </c>
      <c r="D63" s="14" t="s">
        <v>1045</v>
      </c>
      <c r="E63" s="15" t="s">
        <v>1020</v>
      </c>
    </row>
    <row r="64" spans="2:5">
      <c r="B64" s="12">
        <v>60</v>
      </c>
      <c r="C64" s="13">
        <v>164</v>
      </c>
      <c r="D64" s="14" t="s">
        <v>1046</v>
      </c>
      <c r="E64" s="15" t="s">
        <v>1020</v>
      </c>
    </row>
    <row r="65" spans="2:5">
      <c r="B65" s="12">
        <v>61</v>
      </c>
      <c r="C65" s="17">
        <v>165</v>
      </c>
      <c r="D65" s="14" t="s">
        <v>1047</v>
      </c>
      <c r="E65" s="15" t="s">
        <v>1020</v>
      </c>
    </row>
    <row r="66" spans="2:5">
      <c r="B66" s="12">
        <v>62</v>
      </c>
      <c r="C66" s="17">
        <v>218</v>
      </c>
      <c r="D66" s="14" t="s">
        <v>1048</v>
      </c>
      <c r="E66" s="15" t="s">
        <v>1020</v>
      </c>
    </row>
    <row r="67" spans="2:5">
      <c r="B67" s="12">
        <v>63</v>
      </c>
      <c r="C67" s="17">
        <v>715</v>
      </c>
      <c r="D67" s="14" t="s">
        <v>1049</v>
      </c>
      <c r="E67" s="15" t="s">
        <v>1020</v>
      </c>
    </row>
    <row r="68" spans="2:5">
      <c r="B68" s="12">
        <v>64</v>
      </c>
      <c r="C68" s="17">
        <v>221</v>
      </c>
      <c r="D68" s="14" t="s">
        <v>1050</v>
      </c>
      <c r="E68" s="15" t="s">
        <v>1020</v>
      </c>
    </row>
    <row r="69" spans="2:5">
      <c r="B69" s="12">
        <v>65</v>
      </c>
      <c r="C69" s="17">
        <v>2765</v>
      </c>
      <c r="D69" s="14" t="s">
        <v>1051</v>
      </c>
      <c r="E69" s="15" t="s">
        <v>1020</v>
      </c>
    </row>
    <row r="70" spans="2:5">
      <c r="B70" s="12">
        <v>66</v>
      </c>
      <c r="C70" s="17">
        <v>840</v>
      </c>
      <c r="D70" s="19" t="s">
        <v>1052</v>
      </c>
      <c r="E70" s="15" t="s">
        <v>1020</v>
      </c>
    </row>
    <row r="71" spans="2:5">
      <c r="B71" s="12">
        <v>67</v>
      </c>
      <c r="C71" s="17">
        <v>705</v>
      </c>
      <c r="D71" s="19" t="s">
        <v>869</v>
      </c>
      <c r="E71" s="15" t="s">
        <v>1020</v>
      </c>
    </row>
    <row r="72" spans="2:5">
      <c r="B72" s="12">
        <v>68</v>
      </c>
      <c r="C72" s="17">
        <v>704</v>
      </c>
      <c r="D72" s="19" t="s">
        <v>867</v>
      </c>
      <c r="E72" s="15" t="s">
        <v>1020</v>
      </c>
    </row>
    <row r="73" spans="2:5">
      <c r="B73" s="12">
        <v>69</v>
      </c>
      <c r="C73" s="17">
        <v>712</v>
      </c>
      <c r="D73" s="19" t="s">
        <v>874</v>
      </c>
      <c r="E73" s="15" t="s">
        <v>1020</v>
      </c>
    </row>
    <row r="74" spans="2:5">
      <c r="B74" s="12">
        <v>70</v>
      </c>
      <c r="C74" s="17">
        <v>718</v>
      </c>
      <c r="D74" s="19" t="s">
        <v>877</v>
      </c>
      <c r="E74" s="15" t="s">
        <v>1020</v>
      </c>
    </row>
    <row r="75" spans="2:5">
      <c r="B75" s="12">
        <v>71</v>
      </c>
      <c r="C75" s="17">
        <v>717</v>
      </c>
      <c r="D75" s="19" t="s">
        <v>875</v>
      </c>
      <c r="E75" s="15" t="s">
        <v>1020</v>
      </c>
    </row>
    <row r="76" spans="2:5">
      <c r="B76" s="12">
        <v>72</v>
      </c>
      <c r="C76" s="17">
        <v>651</v>
      </c>
      <c r="D76" s="6" t="s">
        <v>774</v>
      </c>
      <c r="E76" s="15" t="s">
        <v>1020</v>
      </c>
    </row>
  </sheetData>
  <mergeCells count="1">
    <mergeCell ref="B2:E2"/>
  </mergeCells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AG Data 1-24 Jun'20</vt:lpstr>
      <vt:lpstr>Bioudpate_age&gt;=5</vt:lpstr>
      <vt:lpstr>Bio_update_age_status &gt;=15</vt:lpstr>
      <vt:lpstr>Cal. Sheet</vt:lpstr>
      <vt:lpstr>In-House</vt:lpstr>
      <vt:lpstr>'In-House'!Print_Area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Balakumaran</dc:creator>
  <cp:lastModifiedBy>ashok.bisht</cp:lastModifiedBy>
  <cp:lastPrinted>2020-06-29T10:59:52Z</cp:lastPrinted>
  <dcterms:created xsi:type="dcterms:W3CDTF">2020-06-25T08:00:05Z</dcterms:created>
  <dcterms:modified xsi:type="dcterms:W3CDTF">2020-10-09T03:35:42Z</dcterms:modified>
</cp:coreProperties>
</file>