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hidePivotFieldList="1" defaultThemeVersion="124226"/>
  <bookViews>
    <workbookView xWindow="0" yWindow="0" windowWidth="15390" windowHeight="8070" tabRatio="930"/>
  </bookViews>
  <sheets>
    <sheet name="Reg wise amt" sheetId="17" r:id="rId1"/>
    <sheet name="Reg-EA amt" sheetId="16" r:id="rId2"/>
  </sheets>
  <definedNames>
    <definedName name="_xlnm._FilterDatabase" localSheetId="1" hidden="1">'Reg-EA amt'!$A$1:$L$438</definedName>
    <definedName name="_xlnm.Print_Titles" localSheetId="1">'Reg-EA amt'!$1:$1</definedName>
  </definedNames>
  <calcPr calcId="125725"/>
</workbook>
</file>

<file path=xl/calcChain.xml><?xml version="1.0" encoding="utf-8"?>
<calcChain xmlns="http://schemas.openxmlformats.org/spreadsheetml/2006/main">
  <c r="G4" i="17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3"/>
  <c r="G48" s="1"/>
  <c r="D48"/>
  <c r="E48"/>
  <c r="F48"/>
  <c r="H48"/>
  <c r="I48"/>
  <c r="C48"/>
  <c r="L439" i="16"/>
  <c r="K439"/>
  <c r="I439"/>
  <c r="G439"/>
  <c r="H438" l="1"/>
  <c r="I438"/>
  <c r="J438"/>
  <c r="K438"/>
  <c r="L438"/>
  <c r="F427"/>
  <c r="F426"/>
  <c r="F425"/>
  <c r="F424"/>
  <c r="F423"/>
  <c r="F422"/>
  <c r="F432"/>
  <c r="F430"/>
  <c r="F431"/>
  <c r="F429"/>
  <c r="F428"/>
  <c r="F433"/>
  <c r="G438" s="1"/>
  <c r="F435"/>
  <c r="F434"/>
  <c r="F344"/>
  <c r="F238"/>
  <c r="F237"/>
  <c r="F236"/>
  <c r="F250"/>
  <c r="F249"/>
  <c r="F84"/>
  <c r="F83"/>
  <c r="F82"/>
  <c r="F81"/>
  <c r="F80"/>
  <c r="F79"/>
  <c r="F78"/>
  <c r="F77"/>
  <c r="F76"/>
  <c r="F92"/>
  <c r="F391"/>
  <c r="F248"/>
  <c r="F247"/>
  <c r="F227"/>
  <c r="F226"/>
  <c r="F225"/>
  <c r="F224"/>
  <c r="F148"/>
  <c r="F147"/>
  <c r="F146"/>
  <c r="F145"/>
  <c r="F144"/>
  <c r="F139"/>
  <c r="F138"/>
  <c r="F137"/>
  <c r="F223"/>
  <c r="F222"/>
  <c r="F221"/>
  <c r="F220"/>
  <c r="F73"/>
  <c r="F72"/>
  <c r="F219"/>
  <c r="F218"/>
  <c r="F71"/>
  <c r="F70"/>
  <c r="F217"/>
  <c r="F216"/>
  <c r="F69"/>
  <c r="F215"/>
  <c r="F68"/>
  <c r="F214"/>
  <c r="F213"/>
  <c r="F67"/>
  <c r="F212"/>
  <c r="F66"/>
  <c r="F211"/>
  <c r="F65"/>
  <c r="F261"/>
  <c r="F210"/>
  <c r="F64"/>
  <c r="F209"/>
  <c r="F28"/>
  <c r="F208"/>
  <c r="F63"/>
  <c r="F62"/>
  <c r="F61"/>
  <c r="F207"/>
  <c r="F206"/>
  <c r="F60"/>
  <c r="F205"/>
  <c r="F59"/>
  <c r="F389"/>
  <c r="F204"/>
  <c r="F203"/>
  <c r="F421"/>
  <c r="F58"/>
  <c r="F57"/>
  <c r="F202"/>
  <c r="F201"/>
  <c r="F56"/>
  <c r="F55"/>
  <c r="F200"/>
  <c r="F52"/>
  <c r="F51"/>
  <c r="F379"/>
  <c r="F378"/>
  <c r="F377"/>
  <c r="F376"/>
  <c r="F375"/>
  <c r="F374"/>
  <c r="F373"/>
  <c r="F372"/>
  <c r="F371"/>
  <c r="F370"/>
  <c r="F199"/>
  <c r="F276"/>
  <c r="F275"/>
  <c r="F274"/>
  <c r="F273"/>
  <c r="F272"/>
  <c r="F271"/>
  <c r="F270"/>
  <c r="F269"/>
  <c r="F268"/>
  <c r="F267"/>
  <c r="F266"/>
  <c r="F265"/>
  <c r="F264"/>
  <c r="F246"/>
  <c r="F245"/>
  <c r="F277"/>
  <c r="F198"/>
  <c r="F197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149"/>
  <c r="F136"/>
  <c r="F135"/>
  <c r="F134"/>
  <c r="F133"/>
  <c r="F132"/>
  <c r="F131"/>
  <c r="F143"/>
  <c r="F346"/>
  <c r="F345"/>
  <c r="F369"/>
  <c r="F368"/>
  <c r="F367"/>
  <c r="F366"/>
  <c r="F365"/>
  <c r="F364"/>
  <c r="F255"/>
  <c r="F140"/>
  <c r="F258"/>
  <c r="F141"/>
  <c r="F235"/>
  <c r="F234"/>
  <c r="F233"/>
  <c r="F363"/>
  <c r="F362"/>
  <c r="F361"/>
  <c r="F130"/>
  <c r="F360"/>
  <c r="F129"/>
  <c r="F196"/>
  <c r="F397"/>
  <c r="F419"/>
  <c r="F380"/>
  <c r="F392"/>
  <c r="F195"/>
  <c r="F150"/>
  <c r="F91"/>
  <c r="F90"/>
  <c r="F89"/>
  <c r="F88"/>
  <c r="F87"/>
  <c r="F86"/>
  <c r="F85"/>
  <c r="F194"/>
  <c r="F388"/>
  <c r="F387"/>
  <c r="F54"/>
  <c r="F232"/>
  <c r="F386"/>
  <c r="F193"/>
  <c r="F192"/>
  <c r="F191"/>
  <c r="F190"/>
  <c r="F253"/>
  <c r="F189"/>
  <c r="F385"/>
  <c r="F188"/>
  <c r="F231"/>
  <c r="F187"/>
  <c r="F252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7"/>
  <c r="F26"/>
  <c r="F25"/>
  <c r="F24"/>
  <c r="F23"/>
  <c r="F29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260"/>
  <c r="F186"/>
  <c r="F296"/>
  <c r="F295"/>
  <c r="F294"/>
  <c r="F293"/>
  <c r="F128"/>
  <c r="F127"/>
  <c r="F126"/>
  <c r="F125"/>
  <c r="F124"/>
  <c r="F185"/>
  <c r="F184"/>
  <c r="F183"/>
  <c r="F359"/>
  <c r="F358"/>
  <c r="F357"/>
  <c r="F356"/>
  <c r="F355"/>
  <c r="F244"/>
  <c r="F243"/>
  <c r="F251"/>
  <c r="F242"/>
  <c r="F182"/>
  <c r="F354"/>
  <c r="F254"/>
  <c r="F257"/>
  <c r="F292"/>
  <c r="F353"/>
  <c r="F352"/>
  <c r="F351"/>
  <c r="F350"/>
  <c r="F181"/>
  <c r="F123"/>
  <c r="F122"/>
  <c r="F256"/>
  <c r="F180"/>
  <c r="F396"/>
  <c r="F179"/>
  <c r="F178"/>
  <c r="F177"/>
  <c r="F176"/>
  <c r="F175"/>
  <c r="F174"/>
  <c r="F173"/>
  <c r="F384"/>
  <c r="F172"/>
  <c r="F171"/>
  <c r="F291"/>
  <c r="F290"/>
  <c r="F289"/>
  <c r="F288"/>
  <c r="F287"/>
  <c r="F286"/>
  <c r="F285"/>
  <c r="F284"/>
  <c r="F283"/>
  <c r="F75"/>
  <c r="F74"/>
  <c r="F121"/>
  <c r="F120"/>
  <c r="F119"/>
  <c r="F118"/>
  <c r="F117"/>
  <c r="F116"/>
  <c r="F115"/>
  <c r="F114"/>
  <c r="F113"/>
  <c r="F112"/>
  <c r="F111"/>
  <c r="F110"/>
  <c r="F109"/>
  <c r="F108"/>
  <c r="F170"/>
  <c r="F169"/>
  <c r="F168"/>
  <c r="F420"/>
  <c r="F167"/>
  <c r="F166"/>
  <c r="F165"/>
  <c r="F164"/>
  <c r="F163"/>
  <c r="F162"/>
  <c r="F282"/>
  <c r="F241"/>
  <c r="F263"/>
  <c r="F262"/>
  <c r="F240"/>
  <c r="F239"/>
  <c r="F281"/>
  <c r="F280"/>
  <c r="F279"/>
  <c r="F107"/>
  <c r="F106"/>
  <c r="F105"/>
  <c r="F104"/>
  <c r="F103"/>
  <c r="F102"/>
  <c r="F101"/>
  <c r="F100"/>
  <c r="F99"/>
  <c r="F98"/>
  <c r="F97"/>
  <c r="F142"/>
  <c r="F349"/>
  <c r="F348"/>
  <c r="F230"/>
  <c r="F229"/>
  <c r="F278"/>
  <c r="F347"/>
  <c r="F96"/>
  <c r="F95"/>
  <c r="F94"/>
  <c r="F93"/>
  <c r="F395"/>
  <c r="F394"/>
  <c r="F393"/>
  <c r="F161"/>
  <c r="F160"/>
  <c r="F383"/>
  <c r="F53"/>
  <c r="F390"/>
  <c r="F159"/>
  <c r="F158"/>
  <c r="F157"/>
  <c r="F156"/>
  <c r="F382"/>
  <c r="F381"/>
  <c r="F155"/>
  <c r="F154"/>
  <c r="F153"/>
  <c r="F228"/>
  <c r="F152"/>
  <c r="F398"/>
  <c r="F151"/>
  <c r="F259"/>
</calcChain>
</file>

<file path=xl/sharedStrings.xml><?xml version="1.0" encoding="utf-8"?>
<sst xmlns="http://schemas.openxmlformats.org/spreadsheetml/2006/main" count="1372" uniqueCount="686">
  <si>
    <t>2054</t>
  </si>
  <si>
    <t>2055</t>
  </si>
  <si>
    <t>2056</t>
  </si>
  <si>
    <t>2057</t>
  </si>
  <si>
    <t>2058</t>
  </si>
  <si>
    <t>2059</t>
  </si>
  <si>
    <t>2060</t>
  </si>
  <si>
    <t>2061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</si>
  <si>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</si>
  <si>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</si>
  <si>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</si>
  <si>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</si>
  <si>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</si>
  <si>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</si>
  <si>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</si>
  <si>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</si>
  <si>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</si>
  <si>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</si>
  <si>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</si>
  <si>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</si>
  <si>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</si>
  <si>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1460</t>
  </si>
  <si>
    <t>1385</t>
  </si>
  <si>
    <t>2092</t>
  </si>
  <si>
    <t>2093</t>
  </si>
  <si>
    <t>2094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</si>
  <si>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</si>
  <si>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</si>
  <si>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</si>
  <si>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</si>
  <si>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</si>
  <si>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</si>
  <si>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</si>
  <si>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</si>
  <si>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</si>
  <si>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</si>
  <si>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</si>
  <si>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</si>
  <si>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</si>
  <si>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</si>
  <si>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</si>
  <si>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</si>
  <si>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1047</t>
  </si>
  <si>
    <t>1370</t>
  </si>
  <si>
    <t>1409</t>
  </si>
  <si>
    <t>2091</t>
  </si>
  <si>
    <t>1124</t>
  </si>
  <si>
    <t>1488</t>
  </si>
  <si>
    <t>2115</t>
  </si>
  <si>
    <t>2116</t>
  </si>
  <si>
    <t>2117</t>
  </si>
  <si>
    <t>2118</t>
  </si>
  <si>
    <t>2119</t>
  </si>
  <si>
    <t>2120</t>
  </si>
  <si>
    <t>2121</t>
  </si>
  <si>
    <t>2122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</si>
  <si>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</si>
  <si>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</si>
  <si>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</si>
  <si>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</si>
  <si>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</si>
  <si>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</si>
  <si>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</si>
  <si>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</si>
  <si>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</si>
  <si>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</si>
  <si>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</si>
  <si>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</si>
  <si>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</si>
  <si>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</si>
  <si>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</si>
  <si>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</si>
  <si>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</si>
  <si>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</si>
  <si>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</si>
  <si>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</si>
  <si>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2168</t>
  </si>
  <si>
    <t>2169</t>
  </si>
  <si>
    <t>2170</t>
  </si>
  <si>
    <t>2171</t>
  </si>
  <si>
    <t>2172</t>
  </si>
  <si>
    <t>2174</t>
  </si>
  <si>
    <t>2175</t>
  </si>
  <si>
    <t>2176</t>
  </si>
  <si>
    <t>2006</t>
  </si>
  <si>
    <t>0138</t>
  </si>
  <si>
    <t>1164</t>
  </si>
  <si>
    <t>0206</t>
  </si>
  <si>
    <t>1028</t>
  </si>
  <si>
    <t>1088</t>
  </si>
  <si>
    <t>1116</t>
  </si>
  <si>
    <t>1212</t>
  </si>
  <si>
    <t>1213</t>
  </si>
  <si>
    <t>1249</t>
  </si>
  <si>
    <t>1277</t>
  </si>
  <si>
    <t>1325</t>
  </si>
  <si>
    <t>1338</t>
  </si>
  <si>
    <t>1366</t>
  </si>
  <si>
    <t>1400</t>
  </si>
  <si>
    <t>1408</t>
  </si>
  <si>
    <t>1410</t>
  </si>
  <si>
    <t>1447</t>
  </si>
  <si>
    <t>1450</t>
  </si>
  <si>
    <t>1451</t>
  </si>
  <si>
    <t>1457</t>
  </si>
  <si>
    <t>1459</t>
  </si>
  <si>
    <t>1472</t>
  </si>
  <si>
    <t>1492</t>
  </si>
  <si>
    <t>1502</t>
  </si>
  <si>
    <t>2020</t>
  </si>
  <si>
    <t>2029</t>
  </si>
  <si>
    <t>2033</t>
  </si>
  <si>
    <t>2034</t>
  </si>
  <si>
    <t>2036</t>
  </si>
  <si>
    <t>2042</t>
  </si>
  <si>
    <t>2080</t>
  </si>
  <si>
    <t>2084</t>
  </si>
  <si>
    <t>2085</t>
  </si>
  <si>
    <t>2113</t>
  </si>
  <si>
    <t>2189</t>
  </si>
  <si>
    <t>1428</t>
  </si>
  <si>
    <t>1506</t>
  </si>
  <si>
    <t>1034</t>
  </si>
  <si>
    <t>1142</t>
  </si>
  <si>
    <t>1178</t>
  </si>
  <si>
    <t>1208</t>
  </si>
  <si>
    <t>1008</t>
  </si>
  <si>
    <t>1067</t>
  </si>
  <si>
    <t>1207</t>
  </si>
  <si>
    <t>1405</t>
  </si>
  <si>
    <t>2017</t>
  </si>
  <si>
    <t>1402</t>
  </si>
  <si>
    <t>1474</t>
  </si>
  <si>
    <t>1025</t>
  </si>
  <si>
    <t>1221</t>
  </si>
  <si>
    <t>1412</t>
  </si>
  <si>
    <t>1424</t>
  </si>
  <si>
    <t>1427</t>
  </si>
  <si>
    <t>1467</t>
  </si>
  <si>
    <t>1478</t>
  </si>
  <si>
    <t>2079</t>
  </si>
  <si>
    <t>1407</t>
  </si>
  <si>
    <t>1418</t>
  </si>
  <si>
    <t>1439</t>
  </si>
  <si>
    <t>1452</t>
  </si>
  <si>
    <t>1456</t>
  </si>
  <si>
    <t>1477</t>
  </si>
  <si>
    <t>1484</t>
  </si>
  <si>
    <t>2016</t>
  </si>
  <si>
    <t>2052</t>
  </si>
  <si>
    <t>1108</t>
  </si>
  <si>
    <t>1445</t>
  </si>
  <si>
    <t>2188</t>
  </si>
  <si>
    <t>2158</t>
  </si>
  <si>
    <t>1444</t>
  </si>
  <si>
    <t>Registrar code</t>
  </si>
  <si>
    <t>1218</t>
  </si>
  <si>
    <t>1364</t>
  </si>
  <si>
    <t>1040</t>
  </si>
  <si>
    <t>0955</t>
  </si>
  <si>
    <t>1333</t>
  </si>
  <si>
    <t>1055</t>
  </si>
  <si>
    <t>1081</t>
  </si>
  <si>
    <t>1440</t>
  </si>
  <si>
    <t>1483</t>
  </si>
  <si>
    <t>1404</t>
  </si>
  <si>
    <t>1487</t>
  </si>
  <si>
    <t>2150</t>
  </si>
  <si>
    <t>2151</t>
  </si>
  <si>
    <t>2152</t>
  </si>
  <si>
    <t>2153</t>
  </si>
  <si>
    <t>2154</t>
  </si>
  <si>
    <t>2155</t>
  </si>
  <si>
    <t>2156</t>
  </si>
  <si>
    <t>2157</t>
  </si>
  <si>
    <t>2159</t>
  </si>
  <si>
    <t>1481</t>
  </si>
  <si>
    <t>1446</t>
  </si>
  <si>
    <t>1042</t>
  </si>
  <si>
    <t>1415</t>
  </si>
  <si>
    <t>2076</t>
  </si>
  <si>
    <t>1308</t>
  </si>
  <si>
    <t>1335</t>
  </si>
  <si>
    <t>0126</t>
  </si>
  <si>
    <t>1171</t>
  </si>
  <si>
    <t>1192</t>
  </si>
  <si>
    <t>2050</t>
  </si>
  <si>
    <t>1062</t>
  </si>
  <si>
    <t>2112</t>
  </si>
  <si>
    <t>1190</t>
  </si>
  <si>
    <t>1118</t>
  </si>
  <si>
    <t>1058</t>
  </si>
  <si>
    <t>1442</t>
  </si>
  <si>
    <t>1485</t>
  </si>
  <si>
    <t>1406</t>
  </si>
  <si>
    <t>1489</t>
  </si>
  <si>
    <t>1493</t>
  </si>
  <si>
    <t>1453</t>
  </si>
  <si>
    <t>1416</t>
  </si>
  <si>
    <t>0125</t>
  </si>
  <si>
    <t>1237</t>
  </si>
  <si>
    <t>0129</t>
  </si>
  <si>
    <t>1527</t>
  </si>
  <si>
    <t>1528</t>
  </si>
  <si>
    <t>1092</t>
  </si>
  <si>
    <t>1300</t>
  </si>
  <si>
    <t>1498</t>
  </si>
  <si>
    <t>2077</t>
  </si>
  <si>
    <t>1149</t>
  </si>
  <si>
    <t>2078</t>
  </si>
  <si>
    <t>1129</t>
  </si>
  <si>
    <t>1455</t>
  </si>
  <si>
    <t>2160</t>
  </si>
  <si>
    <t>2161</t>
  </si>
  <si>
    <t>2162</t>
  </si>
  <si>
    <t>2163</t>
  </si>
  <si>
    <t>2164</t>
  </si>
  <si>
    <t>2165</t>
  </si>
  <si>
    <t>2166</t>
  </si>
  <si>
    <t>1491</t>
  </si>
  <si>
    <t>1495</t>
  </si>
  <si>
    <t>1358</t>
  </si>
  <si>
    <t>1214</t>
  </si>
  <si>
    <t>1420</t>
  </si>
  <si>
    <t>1429</t>
  </si>
  <si>
    <t>1071</t>
  </si>
  <si>
    <t>1421</t>
  </si>
  <si>
    <t>1464</t>
  </si>
  <si>
    <t>1119</t>
  </si>
  <si>
    <t>1127</t>
  </si>
  <si>
    <t>1448</t>
  </si>
  <si>
    <t>1458</t>
  </si>
  <si>
    <t>0127</t>
  </si>
  <si>
    <t>1018</t>
  </si>
  <si>
    <t>1461</t>
  </si>
  <si>
    <t>2177</t>
  </si>
  <si>
    <t>1465</t>
  </si>
  <si>
    <t>2095</t>
  </si>
  <si>
    <t>1425</t>
  </si>
  <si>
    <t>1426</t>
  </si>
  <si>
    <t>1104</t>
  </si>
  <si>
    <t>2187</t>
  </si>
  <si>
    <t>1390</t>
  </si>
  <si>
    <t>1392</t>
  </si>
  <si>
    <t>1316</t>
  </si>
  <si>
    <t>2008</t>
  </si>
  <si>
    <t>2001</t>
  </si>
  <si>
    <t>2123</t>
  </si>
  <si>
    <t>2003</t>
  </si>
  <si>
    <t>2124</t>
  </si>
  <si>
    <t>2167</t>
  </si>
  <si>
    <t>0111</t>
  </si>
  <si>
    <t>1469</t>
  </si>
  <si>
    <t>1020</t>
  </si>
  <si>
    <t>1479</t>
  </si>
  <si>
    <t>1003</t>
  </si>
  <si>
    <t>1473</t>
  </si>
  <si>
    <t>2062</t>
  </si>
  <si>
    <t>1530</t>
  </si>
  <si>
    <t>1177</t>
  </si>
  <si>
    <t>2032</t>
  </si>
  <si>
    <t>1509</t>
  </si>
  <si>
    <t>2037</t>
  </si>
  <si>
    <t>2038</t>
  </si>
  <si>
    <t>2039</t>
  </si>
  <si>
    <t>1360</t>
  </si>
  <si>
    <t>1293</t>
  </si>
  <si>
    <t>1462</t>
  </si>
  <si>
    <t>1012</t>
  </si>
  <si>
    <t>1468</t>
  </si>
  <si>
    <t>2086</t>
  </si>
  <si>
    <t>1435</t>
  </si>
  <si>
    <t>1027</t>
  </si>
  <si>
    <t>1437</t>
  </si>
  <si>
    <t>1307</t>
  </si>
  <si>
    <t>1211</t>
  </si>
  <si>
    <t>1507</t>
  </si>
  <si>
    <t>1500</t>
  </si>
  <si>
    <t>1501</t>
  </si>
  <si>
    <t>1504</t>
  </si>
  <si>
    <t>2082</t>
  </si>
  <si>
    <t>2041</t>
  </si>
  <si>
    <t>2083</t>
  </si>
  <si>
    <t>2087</t>
  </si>
  <si>
    <t>2089</t>
  </si>
  <si>
    <t>1369</t>
  </si>
  <si>
    <t>1169</t>
  </si>
  <si>
    <t>1431</t>
  </si>
  <si>
    <t>2173</t>
  </si>
  <si>
    <t>2134</t>
  </si>
  <si>
    <t>2146</t>
  </si>
  <si>
    <t>2147</t>
  </si>
  <si>
    <t>2148</t>
  </si>
  <si>
    <t>1432</t>
  </si>
  <si>
    <t>2149</t>
  </si>
  <si>
    <t>0102</t>
  </si>
  <si>
    <t>1480</t>
  </si>
  <si>
    <t>0821</t>
  </si>
  <si>
    <t>2090</t>
  </si>
  <si>
    <t>1175</t>
  </si>
  <si>
    <t>2180</t>
  </si>
  <si>
    <t>2181</t>
  </si>
  <si>
    <t>2182</t>
  </si>
  <si>
    <t>2183</t>
  </si>
  <si>
    <t>2185</t>
  </si>
  <si>
    <t>2186</t>
  </si>
  <si>
    <t>2019</t>
  </si>
  <si>
    <t>1315</t>
  </si>
  <si>
    <t>1470</t>
  </si>
  <si>
    <t>1471</t>
  </si>
  <si>
    <t>1441</t>
  </si>
  <si>
    <t>Grand Total</t>
  </si>
  <si>
    <t>Reg_name</t>
  </si>
  <si>
    <t xml:space="preserve">Govt of Karnataka </t>
  </si>
  <si>
    <t>Wipro Ltd</t>
  </si>
  <si>
    <t>CSC e-Governance Services India Limited</t>
  </si>
  <si>
    <t>Gem Computers</t>
  </si>
  <si>
    <t>NVR &amp; ASSOCIATES LIMITED</t>
  </si>
  <si>
    <t>Alankit Limited</t>
  </si>
  <si>
    <t>Computer LAB</t>
  </si>
  <si>
    <t>Amar Constructions</t>
  </si>
  <si>
    <t>Director Health and Family Welfare, UT</t>
  </si>
  <si>
    <t>State Health Society</t>
  </si>
  <si>
    <t>LYRA  CONSULTANCY SERVICE</t>
  </si>
  <si>
    <t>DENA BANK</t>
  </si>
  <si>
    <t>Ortem Securities Limited</t>
  </si>
  <si>
    <t>Netlink software Pvt Ltd</t>
  </si>
  <si>
    <t xml:space="preserve">Madhya Pradesh State Electronics Development Corporation Ltd.  </t>
  </si>
  <si>
    <t>Orion Security Solutions Private Ltd</t>
  </si>
  <si>
    <t>FCS Govt of Punjab</t>
  </si>
  <si>
    <t>eCentric solutions pvt ltd</t>
  </si>
  <si>
    <t>Vedavaag Systems Limited</t>
  </si>
  <si>
    <t>Govt of Gujarat</t>
  </si>
  <si>
    <t>GSS Infotech Ltd</t>
  </si>
  <si>
    <t>A I Soc for Electronics and Comp Tech</t>
  </si>
  <si>
    <t>Bank Of India</t>
  </si>
  <si>
    <t>SREI INFRASTRUCTURE FINANCES L</t>
  </si>
  <si>
    <t>NSDL e-Governance Infrastructure Limited</t>
  </si>
  <si>
    <t>VFS Global Services Pvt. Ltd</t>
  </si>
  <si>
    <t>Estex Telecom Pvt Ltd</t>
  </si>
  <si>
    <t>Wedha Communication Pvt Ltd</t>
  </si>
  <si>
    <t>VISESH INFOTECNICS LIMITED</t>
  </si>
  <si>
    <t xml:space="preserve">Promind Solutions P Limited </t>
  </si>
  <si>
    <t>P-Net Solutions Limited</t>
  </si>
  <si>
    <t>VISION COMPTECH INTEGRATOR LTD</t>
  </si>
  <si>
    <t>N.K. Sharma Enterprises Ltd.</t>
  </si>
  <si>
    <t>Jilla E-Seva Society,Valsad</t>
  </si>
  <si>
    <t>Municipal Corporation Ahmedabad</t>
  </si>
  <si>
    <t>Municipal Corporation Gandhinagar</t>
  </si>
  <si>
    <t>Surat Municipal Corporation</t>
  </si>
  <si>
    <t>Rajkot Municipal Corporation</t>
  </si>
  <si>
    <t>Director General Health Services,Health Deptt, Haryana</t>
  </si>
  <si>
    <t>District Family &amp; Welfare Society Gurgaon</t>
  </si>
  <si>
    <t>Mahanagar Seva Sadan Vadodara</t>
  </si>
  <si>
    <t>District Health &amp; Family Welfare Society, Hisar</t>
  </si>
  <si>
    <t>District Health and Family Welfare Society, Jhajjar</t>
  </si>
  <si>
    <t>District Health &amp;Family and Welfare Society Jind.</t>
  </si>
  <si>
    <t>U.P. Development Systems Corporation Ltd</t>
  </si>
  <si>
    <t>Karvy Data Management Services</t>
  </si>
  <si>
    <t>District Family and Welfare Society, Kaithal</t>
  </si>
  <si>
    <t>District Health &amp; Family Welfare Society, Kurukshetra</t>
  </si>
  <si>
    <t xml:space="preserve">District Family and Welfare Society, Karnal </t>
  </si>
  <si>
    <t>District Family and Welfare Society Narnaul</t>
  </si>
  <si>
    <t>District Family &amp; Welfare Society Mewat</t>
  </si>
  <si>
    <t>District Family &amp; Welfare Society Palwal</t>
  </si>
  <si>
    <t>Sanghavi Computer Centre Private Ltd</t>
  </si>
  <si>
    <t>UTI Infrastructure Technology &amp; Services Limited</t>
  </si>
  <si>
    <t>Janta Silikon Consortium</t>
  </si>
  <si>
    <t>Nielsen  India  Private Limited</t>
  </si>
  <si>
    <t>Information Technology &amp; Communication Department</t>
  </si>
  <si>
    <t>Directorate of ESD</t>
  </si>
  <si>
    <t>Dept of ITC Govt of Rajasthan</t>
  </si>
  <si>
    <t>COMTECH INSTITUTE OFTECHNOLOGY</t>
  </si>
  <si>
    <t>SAR Technology</t>
  </si>
  <si>
    <t xml:space="preserve">DATASOFT COMPUTER SERVICES(P) </t>
  </si>
  <si>
    <t>IAP COMPANY Pvt. Ltd</t>
  </si>
  <si>
    <t>Govt of Goa</t>
  </si>
  <si>
    <t>M/s. Goa Electronics Ltd</t>
  </si>
  <si>
    <t>Blue Circle Instrument</t>
  </si>
  <si>
    <t>Allahabad Bank</t>
  </si>
  <si>
    <t>Agro Tech Engineers</t>
  </si>
  <si>
    <t>Vayam technologies Ltd</t>
  </si>
  <si>
    <t>Sri Ramraja Sarkar Lok Kalyan Trust</t>
  </si>
  <si>
    <t>UT Govt. Of Dadra &amp; Nagar Haveli</t>
  </si>
  <si>
    <t>Administration of DNH</t>
  </si>
  <si>
    <t>Canara Bank</t>
  </si>
  <si>
    <t>Smart Chip Limited</t>
  </si>
  <si>
    <t>UMC Technologies Pvt. Ltd</t>
  </si>
  <si>
    <t>The NSIC ltd</t>
  </si>
  <si>
    <t>FCR Govt of Haryana</t>
  </si>
  <si>
    <t>District IT Society Sirsa</t>
  </si>
  <si>
    <t>Govt of Maharashtra</t>
  </si>
  <si>
    <t>SILVER JUBILEE MOTORS LTD.</t>
  </si>
  <si>
    <t>Rural Development Dept, Govt. of Bihar</t>
  </si>
  <si>
    <t>Emdee Digitronics Pvt.Ltd.</t>
  </si>
  <si>
    <t>District IT Society Sonipat</t>
  </si>
  <si>
    <t>District IT Society Yamuna Nagar</t>
  </si>
  <si>
    <t>Tera Software Ltd</t>
  </si>
  <si>
    <t>Bank of Baroda</t>
  </si>
  <si>
    <t>MARS Telecom Systems Pvt Ltd</t>
  </si>
  <si>
    <t xml:space="preserve">FINANCIAL INFORMATION NETWORK </t>
  </si>
  <si>
    <t>Union Bank</t>
  </si>
  <si>
    <t>Vakrangee Softwares Limited</t>
  </si>
  <si>
    <t>CMS Computers Ltd</t>
  </si>
  <si>
    <t>Punjab National Bank</t>
  </si>
  <si>
    <t>Eagle Software India Pvt. Ltd</t>
  </si>
  <si>
    <t>AKSH OPTIFIBRE LIMITED</t>
  </si>
  <si>
    <t>Academy of Management Studies</t>
  </si>
  <si>
    <t>HyperSoft Technologies Ltd</t>
  </si>
  <si>
    <t>A-Onerealtors Pvt Ltd</t>
  </si>
  <si>
    <t>Saket Advertising Pvt. Ltd</t>
  </si>
  <si>
    <t>Binary Systems</t>
  </si>
  <si>
    <t>Ecartes Technology Pvt. Ltd</t>
  </si>
  <si>
    <t>Maxout Infra &amp; Arizon Infocom Consortium</t>
  </si>
  <si>
    <t>Zephyr System Pvt.Ltd.</t>
  </si>
  <si>
    <t>SGS INDIA PVT LTD</t>
  </si>
  <si>
    <t>SARADA SYSTEMS</t>
  </si>
  <si>
    <t>Super Printers</t>
  </si>
  <si>
    <t>Patel Computer Education</t>
  </si>
  <si>
    <t>Advent Infomax Private Ltd</t>
  </si>
  <si>
    <t>Sixth Dimension Project Solutions Ltd</t>
  </si>
  <si>
    <t>Jeevan Deep Charitable Society</t>
  </si>
  <si>
    <t>Utility Forms Pvt Ltd</t>
  </si>
  <si>
    <t>Offshoot Agency Pvt. Ltd.</t>
  </si>
  <si>
    <t>UT Of Daman and Diu</t>
  </si>
  <si>
    <t>UT of Daman and Diu</t>
  </si>
  <si>
    <t xml:space="preserve">Business Information Processing Services </t>
  </si>
  <si>
    <t>Centre for e-Governance, GOK</t>
  </si>
  <si>
    <t>Layman Education Society</t>
  </si>
  <si>
    <t>SRM Education And Social Welfare Society</t>
  </si>
  <si>
    <t>India Computer Technology</t>
  </si>
  <si>
    <t>Transline Technologies P Ltd</t>
  </si>
  <si>
    <t>SoftAge Information Technology Limited</t>
  </si>
  <si>
    <t>Abha Systems And Consultancy</t>
  </si>
  <si>
    <t>M/s Gold Square Builders &amp; Promoters Pvt. Ltd.</t>
  </si>
  <si>
    <t xml:space="preserve">OSWAL COMPUTERS &amp; CONSULTANTS </t>
  </si>
  <si>
    <t>Make India Smart Private Limited</t>
  </si>
  <si>
    <t>PROTEX COMPUTER PVT LTD</t>
  </si>
  <si>
    <t>IPS e Services Pvt Ltd</t>
  </si>
  <si>
    <t>Sahaj e-Village Limited</t>
  </si>
  <si>
    <t>Nevaeh Technology Pvt. Ltd.</t>
  </si>
  <si>
    <t>Peregrine Guarding Pvt. Ltd</t>
  </si>
  <si>
    <t>S.J. Technologies</t>
  </si>
  <si>
    <t xml:space="preserve">Alankit Finsec Ltd </t>
  </si>
  <si>
    <t>District Family and Welfare Society Panchkula</t>
  </si>
  <si>
    <t>District Family and Welfare Society Panipat</t>
  </si>
  <si>
    <t>District Family &amp; Welfare Society Rewari</t>
  </si>
  <si>
    <t>District Family and Welfare Society Rohtak</t>
  </si>
  <si>
    <t>E-Seva Society Arvalli</t>
  </si>
  <si>
    <t>district Health&amp; Family Welfare Society Sirsa</t>
  </si>
  <si>
    <t>State Bank of India</t>
  </si>
  <si>
    <t>Jilla E-seva Society,Banaskantha</t>
  </si>
  <si>
    <t>District Health &amp; Family Welfare Society, Sonipat</t>
  </si>
  <si>
    <t>District Family and Welfare Society Yamuna Nagar</t>
  </si>
  <si>
    <t>Shubh Enterprises</t>
  </si>
  <si>
    <t>Care Educational &amp; Welfare Society</t>
  </si>
  <si>
    <t>Bloom Solutions Pvt Ltd</t>
  </si>
  <si>
    <t>Eastern Railway</t>
  </si>
  <si>
    <t>WEBEL</t>
  </si>
  <si>
    <t>MEGHA VINCOM PVT LTD</t>
  </si>
  <si>
    <t>Virinchi Technologies Ltd</t>
  </si>
  <si>
    <t>Radiant Haroti Industries India Ltd</t>
  </si>
  <si>
    <t>Frontech Systems Pvt Ltd</t>
  </si>
  <si>
    <t>Asha Security Guard Services</t>
  </si>
  <si>
    <t>CHESSY CONSULTANTS PVT LTD</t>
  </si>
  <si>
    <t>Ayush Enterprises</t>
  </si>
  <si>
    <t>VAP INFOSOLUTIONS</t>
  </si>
  <si>
    <t>District Sukhmani Society Barnala Punjab</t>
  </si>
  <si>
    <t>District Sukhmani Society Tarn Taran Punjab</t>
  </si>
  <si>
    <t>District Sukhmani Society Amritsar Punjab</t>
  </si>
  <si>
    <t>District Sukhmani Society Bathinda Punjab</t>
  </si>
  <si>
    <t>Sukhmani Society For Citizens Services Faridkot Punjab</t>
  </si>
  <si>
    <t>District Sukhmani Society Fatehgarh Sahib Punjab</t>
  </si>
  <si>
    <t>MANTRA SOFTTECH (INDIA) PVTLTD</t>
  </si>
  <si>
    <t>Matrix Processing House</t>
  </si>
  <si>
    <t>National Institute of Electronics &amp; Information Technology</t>
  </si>
  <si>
    <t>MKS Enterprises</t>
  </si>
  <si>
    <t>Multiwave Innovation</t>
  </si>
  <si>
    <t>Sarvalabh Global Foundation</t>
  </si>
  <si>
    <t>M2C Private Solution</t>
  </si>
  <si>
    <t>Yash Ornaments Pvt. Ltd</t>
  </si>
  <si>
    <t>Raj Construction Co.</t>
  </si>
  <si>
    <t>Excel Technovation Pvt. Ltd</t>
  </si>
  <si>
    <t>SETU MAHARASHTRA</t>
  </si>
  <si>
    <t>Ojus Healthcare Private Limited</t>
  </si>
  <si>
    <t>IDBI Bank ltd</t>
  </si>
  <si>
    <t>ATISHAY INFOTECH PVT. LTD.</t>
  </si>
  <si>
    <t>CSC SPV</t>
  </si>
  <si>
    <t>Asray Gram</t>
  </si>
  <si>
    <t>District IT Society Ambala</t>
  </si>
  <si>
    <t>District IT Society Bhiwani</t>
  </si>
  <si>
    <t>U P Electronics Corporation Limited</t>
  </si>
  <si>
    <t>M/s. M. G Erectors</t>
  </si>
  <si>
    <t>Apnatech Consultancy Services Pvt Ltd</t>
  </si>
  <si>
    <t>District IT Society Faridabad</t>
  </si>
  <si>
    <t>District IT Society Fatehabad</t>
  </si>
  <si>
    <t>APEX Services</t>
  </si>
  <si>
    <t>Akhil Bhartiya Majdoor Shiksha Sewa Samiti</t>
  </si>
  <si>
    <t>District IT Society Gurgaon</t>
  </si>
  <si>
    <t>DEVASHISH SECURITIES PVT. LTD.</t>
  </si>
  <si>
    <t>District IT Society Hisar</t>
  </si>
  <si>
    <t>District IT Society Jhajjar</t>
  </si>
  <si>
    <t>District IT Society Jind</t>
  </si>
  <si>
    <t>Karvy Computershare Private Li</t>
  </si>
  <si>
    <t>RBS multisolutions private limited</t>
  </si>
  <si>
    <t>Late Smt. Nirmala Singh Seva Samiti</t>
  </si>
  <si>
    <t>BASIX</t>
  </si>
  <si>
    <t>M/S STAR DATA CENTRE</t>
  </si>
  <si>
    <t>Soc for Advancement of Environ Science</t>
  </si>
  <si>
    <t>BNR UDYOG LIMITED</t>
  </si>
  <si>
    <t>Om Softwares</t>
  </si>
  <si>
    <t>Network for Information &amp; Computer Technology</t>
  </si>
  <si>
    <t>E-Seva Society UID,Bharuch</t>
  </si>
  <si>
    <t>E-Seva Society Bhavnagar</t>
  </si>
  <si>
    <t>Govt of Kerala</t>
  </si>
  <si>
    <t>Keltron</t>
  </si>
  <si>
    <t>e-Seva Society, Chhotaudepur</t>
  </si>
  <si>
    <t>Akshaya</t>
  </si>
  <si>
    <t>Jilla E-seva Sadan, Dahod</t>
  </si>
  <si>
    <t>District E-Seva Society Gandhinagar</t>
  </si>
  <si>
    <t>E-Seva Society Jamnagar</t>
  </si>
  <si>
    <t>Jilla e-SEVA society,Gir,Somnath</t>
  </si>
  <si>
    <t>E-Seva Society Junagadh</t>
  </si>
  <si>
    <t>District E-Seva Society,Mehsana</t>
  </si>
  <si>
    <t>Seva Society Collector Kutch</t>
  </si>
  <si>
    <t>Mahisagar Lunawala</t>
  </si>
  <si>
    <t>E Seva Society UID Kheda,Nadiad</t>
  </si>
  <si>
    <t>Omnitech Infosolutions Ltd</t>
  </si>
  <si>
    <t>Govt of Sikkim - Dept of Econo</t>
  </si>
  <si>
    <t>Department of Economics Statistics  Monitoring and Evaluation DESME</t>
  </si>
  <si>
    <t>Osiris Infotech Pvt. Ltd.</t>
  </si>
  <si>
    <t>Twinstar Industries Ltd.</t>
  </si>
  <si>
    <t>Civil Supplies - A&amp;N Islands</t>
  </si>
  <si>
    <t xml:space="preserve">Gujarat Infotech Ltd. </t>
  </si>
  <si>
    <t>AVVAS INFOTECH PVT  LTD</t>
  </si>
  <si>
    <t>VEETECHNOLOGIES PVT. LTD</t>
  </si>
  <si>
    <t>Rural Environment &amp; Water Assets Reproductive Development Society</t>
  </si>
  <si>
    <t>M/s Sanish Choudhary</t>
  </si>
  <si>
    <t>District Sukhmani Society Fazilka Punjab</t>
  </si>
  <si>
    <t>A3 Logics  India  Ltd</t>
  </si>
  <si>
    <t>Transmoovers India</t>
  </si>
  <si>
    <t>District Sukhmani Society Ferozepur Punjab</t>
  </si>
  <si>
    <t>Sukhmani Society For Citizen Services Gurdaspur Punjab</t>
  </si>
  <si>
    <t>Corporate India Facilities Pvt Ltd</t>
  </si>
  <si>
    <t>Suwidha Society Hoshiarpur Punjab</t>
  </si>
  <si>
    <t>District Sukhmani Society For Citizen Services Mansa Punjab</t>
  </si>
  <si>
    <t>District Sukhmani Society Sri Muktsar Sahib Punjab</t>
  </si>
  <si>
    <t>District Sukhmani Society Patiala Punjab</t>
  </si>
  <si>
    <t>District Sukhmani Society Pathankot Punjab</t>
  </si>
  <si>
    <t>Synapses Solutions Private Limited</t>
  </si>
  <si>
    <t>District Sukhmani Society Rupnagar Punjab</t>
  </si>
  <si>
    <t>District Sukhmani Society For Citizen Services SAS Nagar District e-Governance Society Punjab</t>
  </si>
  <si>
    <t>SREEVEN INFOCOM LIMITED</t>
  </si>
  <si>
    <t>SHREERAM PRINTING PRESS</t>
  </si>
  <si>
    <t>Compro Systems &amp; Services</t>
  </si>
  <si>
    <t>M/s. Vidya Online  Pune</t>
  </si>
  <si>
    <t>M/S KING COMPUTER SYSTEM PVT LTD</t>
  </si>
  <si>
    <t>Rudranee Infotech Ltd</t>
  </si>
  <si>
    <t>Redim Software Technologies Pvt Ltd</t>
  </si>
  <si>
    <t>Silver Touch Technologies Ltd</t>
  </si>
  <si>
    <t>Rajcomp Info Services Ltd</t>
  </si>
  <si>
    <t>Home Life Buildcon Pvt Ltd</t>
  </si>
  <si>
    <t>APOnline Limited</t>
  </si>
  <si>
    <t>Jharkhand</t>
  </si>
  <si>
    <t>Mahamritunjay Traders</t>
  </si>
  <si>
    <t>EDCS GOK</t>
  </si>
  <si>
    <t>KDS Services Private Limited</t>
  </si>
  <si>
    <t>Ricoh India Limited</t>
  </si>
  <si>
    <t>UT Computers Educational &amp; Welfare Soc</t>
  </si>
  <si>
    <t>City Hawks Manpower Services &amp; Consultancy</t>
  </si>
  <si>
    <t>TechSmart India Pvt Ltd</t>
  </si>
  <si>
    <t>77 Infosystems Pvt Ltd</t>
  </si>
  <si>
    <t>CALANCE SOFTWARE PRIVATE LTD</t>
  </si>
  <si>
    <t>Urmila Info solution</t>
  </si>
  <si>
    <t>VIRGO SOFTECH LIMITED</t>
  </si>
  <si>
    <t>BNK Capital Markets Limited</t>
  </si>
  <si>
    <t>Punjab and Sind Bank</t>
  </si>
  <si>
    <t>Steel City Securities Limited</t>
  </si>
  <si>
    <t>Bhaswa Computer Science Pvt. Ltd.</t>
  </si>
  <si>
    <t>Indotech Engineering Products</t>
  </si>
  <si>
    <t>Organisation for Development Integrated Social &amp; Health Action, ODISHA</t>
  </si>
  <si>
    <t>Nekton IT India Pvt Ltd.</t>
  </si>
  <si>
    <t>Conatus Infocom Pvt. Ltd</t>
  </si>
  <si>
    <t xml:space="preserve">VIKALP MULTIMEDIA </t>
  </si>
  <si>
    <t>SRR Infotech</t>
  </si>
  <si>
    <t>United Telecoms e-Services Pvt Ltd</t>
  </si>
  <si>
    <t>CHIPS</t>
  </si>
  <si>
    <t>NPS Technologies Pvt. Ltd</t>
  </si>
  <si>
    <t>Computer Print</t>
  </si>
  <si>
    <t>Mahaonline Limited</t>
  </si>
  <si>
    <t>Vigilant Corporate Services Pvt Ltd</t>
  </si>
  <si>
    <t>National Cooperative Consumers Federation Of India Limited</t>
  </si>
  <si>
    <t>National Cooperative Consumers Federation of India Limited</t>
  </si>
  <si>
    <t>Sant Naval Institute of Information Technology</t>
  </si>
  <si>
    <t>JNET Technologies Pvt.Ltd</t>
  </si>
  <si>
    <t>SHRIKRISHNA KHANDASARI SUGAR M</t>
  </si>
  <si>
    <t>Ojus G Enterprises</t>
  </si>
  <si>
    <t>E-Seva Society Narmada Rajpipla</t>
  </si>
  <si>
    <t>E-Seva Society,Porbandar</t>
  </si>
  <si>
    <t>Dist. E-seva Society,Morbi</t>
  </si>
  <si>
    <t>District E-Seva Society,Navsari</t>
  </si>
  <si>
    <t>Jilla E-Seva Society,Vadodara</t>
  </si>
  <si>
    <t>BHAVANAGAR MC</t>
  </si>
  <si>
    <t>Jamnagar MC</t>
  </si>
  <si>
    <t>E-Seva Society UID Patan</t>
  </si>
  <si>
    <t>Junagadh MC</t>
  </si>
  <si>
    <t>Jilla e-SEVA Society,Devbhoomi Dwarka</t>
  </si>
  <si>
    <t>Govt. of Uttarkhand</t>
  </si>
  <si>
    <t>E-Seva Society,Surendranagar</t>
  </si>
  <si>
    <t>E-Seva Society Collector Office Tapi Vyara</t>
  </si>
  <si>
    <t>e-Seva Society,UID,Dang</t>
  </si>
  <si>
    <t>District Family &amp; Welfare Society, Ambala</t>
  </si>
  <si>
    <t>District Family and Welfare Society Bhiwani</t>
  </si>
  <si>
    <t>District Family &amp; Welfare Society Faridabad</t>
  </si>
  <si>
    <t>Houston Technologies Limited</t>
  </si>
  <si>
    <t>District Health and Family Welfare Society Fatehabad</t>
  </si>
  <si>
    <t>Govt of Himachal Pradesh</t>
  </si>
  <si>
    <t>Department of IT, Govt. of HP</t>
  </si>
  <si>
    <t>Bhartiya Manav Kalyan Parishad</t>
  </si>
  <si>
    <t>Atalji Janasnehi Directorate, Government of Karnataka</t>
  </si>
  <si>
    <t>Atalji Janasnehi Directorate, GOK</t>
  </si>
  <si>
    <t>MPOnline Limited</t>
  </si>
  <si>
    <t>District Sukhmani Society Sangrur Punjab</t>
  </si>
  <si>
    <t>District Sukhmani Society For Citizen Services Nawanshahr Punjab</t>
  </si>
  <si>
    <t>District Sukhmani Society, Jalandhar, Punjab</t>
  </si>
  <si>
    <t>District Sukhmani Society, Ludhiana, Punjab</t>
  </si>
  <si>
    <t>Sukhmani Society For Citizen Services, Kapurthala, Punjab</t>
  </si>
  <si>
    <t>District Sukhmani Society, Moga, Punjab</t>
  </si>
  <si>
    <t>South East Central Railway</t>
  </si>
  <si>
    <t>SPANCO</t>
  </si>
  <si>
    <t>RDD Govt of Tripura</t>
  </si>
  <si>
    <t>District Magistrate &amp; Collector,Sepahijala District</t>
  </si>
  <si>
    <t>District Magistrate &amp; Collector, Khowai District</t>
  </si>
  <si>
    <t>District Magistrate &amp; Collector, Gomati District</t>
  </si>
  <si>
    <t>District Magistrate &amp; Collector, South Tripura</t>
  </si>
  <si>
    <t>District Magistrate &amp; Collector, NorthTripura District</t>
  </si>
  <si>
    <t>District Magistrate &amp;  Collector, Dhalai District</t>
  </si>
  <si>
    <t>RELIGARE SECURITIES LTD</t>
  </si>
  <si>
    <t>Abhipra Capital Ltd</t>
  </si>
  <si>
    <t>District IT Society Kaithal</t>
  </si>
  <si>
    <t>District IT Society Karnal</t>
  </si>
  <si>
    <t>District IT Society Kurukshetra</t>
  </si>
  <si>
    <t>District IT Society Mahendragarh</t>
  </si>
  <si>
    <t>District IT Society Mewat</t>
  </si>
  <si>
    <t>District IT Society Palwal</t>
  </si>
  <si>
    <t>District IT Society Panchkula</t>
  </si>
  <si>
    <t>District IT Society Panipat</t>
  </si>
  <si>
    <t>District IT Society Rewari</t>
  </si>
  <si>
    <t>District IT Society Rohtak</t>
  </si>
  <si>
    <t xml:space="preserve">Akanksha International </t>
  </si>
  <si>
    <t>Digitcom Systems Pvt. Ltd.</t>
  </si>
  <si>
    <t>Murano India Pvt Ltd</t>
  </si>
  <si>
    <t>Prakash Computer Services</t>
  </si>
  <si>
    <t>Bank of Maharashtra</t>
  </si>
  <si>
    <t>AS International</t>
  </si>
  <si>
    <t>Govt of UT of Chandigarh</t>
  </si>
  <si>
    <t>Department of IT, Chandigarh</t>
  </si>
  <si>
    <t>EA Code</t>
  </si>
  <si>
    <t>EA Name</t>
  </si>
  <si>
    <t>Reg-EA</t>
  </si>
  <si>
    <t>Department of Information Technology Govt of Jharkhand</t>
  </si>
  <si>
    <t>Special Secretary Home</t>
  </si>
  <si>
    <t>Amount withheld</t>
  </si>
  <si>
    <t>E-Seva Society, Amreli</t>
  </si>
  <si>
    <t>District E-Seva Society, Panchmahals, Godhra</t>
  </si>
  <si>
    <t>Jilla E-Seva Society, Sabarkantha</t>
  </si>
  <si>
    <t>District e-Seva Society, Botad</t>
  </si>
  <si>
    <t>E-Seva Society UID, Bharuch</t>
  </si>
  <si>
    <t>UID e-Seva Society, Ahmedabad</t>
  </si>
  <si>
    <t>Dist E-seva Society, Anand</t>
  </si>
  <si>
    <t>Karvy Computershare Private Ltd</t>
  </si>
  <si>
    <t>Jilla E-Seva Society, Rajkot</t>
  </si>
  <si>
    <t>Amount withheld where action pending</t>
  </si>
  <si>
    <t>S. No.</t>
  </si>
  <si>
    <t>Amount Forfeited</t>
  </si>
  <si>
    <t>Excess withheld amount</t>
  </si>
  <si>
    <t>Amt paid (DMS)</t>
  </si>
  <si>
    <t>Amount Paid (Excess)</t>
  </si>
  <si>
    <t>Total</t>
  </si>
  <si>
    <t xml:space="preserve"> Amount withheld</t>
  </si>
  <si>
    <t xml:space="preserve"> Excess withheld amount</t>
  </si>
  <si>
    <t xml:space="preserve"> Amt paid (DMS)</t>
  </si>
  <si>
    <t xml:space="preserve"> Amount Paid (Excess)</t>
  </si>
  <si>
    <t xml:space="preserve"> Amount Forfeited</t>
  </si>
  <si>
    <t xml:space="preserve"> Amount withheld where action pending</t>
  </si>
  <si>
    <t>Amount paid
(5+6)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</si>
</sst>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3" borderId="0" applyNumberFormat="0" applyBorder="0" applyAlignment="0" applyProtection="0"/>
  </cellStyleXfs>
  <cellXfs count="57">
    <xf numFmtId="0" fontId="0" fillId="0" borderId="0" xfId="0"/>
    <xf numFmtId="49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5" fillId="5" borderId="1" xfId="0" applyNumberFormat="1" applyFont="1" applyFill="1" applyBorder="1" applyAlignment="1">
      <alignment horizontal="left" vertical="top" wrapText="1"/>
    </xf>
    <xf numFmtId="0" fontId="5" fillId="5" borderId="1" xfId="0" applyNumberFormat="1" applyFont="1" applyFill="1" applyBorder="1" applyAlignment="1">
      <alignment horizontal="left" vertical="top" wrapText="1"/>
    </xf>
    <xf numFmtId="0" fontId="5" fillId="6" borderId="1" xfId="0" applyNumberFormat="1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43" fontId="7" fillId="0" borderId="1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49" fontId="4" fillId="3" borderId="1" xfId="2" applyNumberFormat="1" applyBorder="1" applyAlignment="1">
      <alignment horizontal="left" vertical="top" wrapText="1"/>
    </xf>
    <xf numFmtId="0" fontId="4" fillId="3" borderId="1" xfId="2" applyNumberFormat="1" applyBorder="1" applyAlignment="1">
      <alignment horizontal="left" vertical="top" wrapText="1"/>
    </xf>
    <xf numFmtId="49" fontId="4" fillId="3" borderId="2" xfId="2" applyNumberFormat="1" applyBorder="1" applyAlignment="1">
      <alignment horizontal="left" vertical="top" wrapText="1"/>
    </xf>
    <xf numFmtId="0" fontId="4" fillId="3" borderId="2" xfId="2" applyNumberFormat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164" fontId="5" fillId="2" borderId="2" xfId="1" applyNumberFormat="1" applyFont="1" applyFill="1" applyBorder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7" fillId="0" borderId="1" xfId="0" applyNumberFormat="1" applyFont="1" applyBorder="1" applyAlignment="1">
      <alignment horizontal="center" vertical="top" wrapText="1"/>
    </xf>
    <xf numFmtId="43" fontId="7" fillId="0" borderId="2" xfId="0" applyNumberFormat="1" applyFont="1" applyFill="1" applyBorder="1" applyAlignment="1">
      <alignment horizontal="left" vertical="top" wrapText="1"/>
    </xf>
    <xf numFmtId="164" fontId="8" fillId="0" borderId="2" xfId="0" applyNumberFormat="1" applyFont="1" applyFill="1" applyBorder="1" applyAlignment="1">
      <alignment horizontal="left" vertical="top" wrapText="1"/>
    </xf>
    <xf numFmtId="43" fontId="8" fillId="0" borderId="1" xfId="0" applyNumberFormat="1" applyFont="1" applyFill="1" applyBorder="1" applyAlignment="1">
      <alignment horizontal="left" vertical="top" wrapText="1"/>
    </xf>
    <xf numFmtId="43" fontId="0" fillId="0" borderId="0" xfId="1" applyNumberFormat="1" applyFont="1" applyAlignment="1">
      <alignment horizontal="left" vertical="top" wrapText="1"/>
    </xf>
    <xf numFmtId="43" fontId="7" fillId="0" borderId="5" xfId="0" applyNumberFormat="1" applyFont="1" applyFill="1" applyBorder="1" applyAlignment="1">
      <alignment horizontal="right" vertical="center" wrapText="1"/>
    </xf>
    <xf numFmtId="43" fontId="7" fillId="0" borderId="2" xfId="0" applyNumberFormat="1" applyFont="1" applyFill="1" applyBorder="1" applyAlignment="1">
      <alignment horizontal="right" vertical="center" wrapText="1"/>
    </xf>
    <xf numFmtId="43" fontId="7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top"/>
    </xf>
    <xf numFmtId="49" fontId="3" fillId="0" borderId="2" xfId="2" applyNumberFormat="1" applyFont="1" applyFill="1" applyBorder="1" applyAlignment="1">
      <alignment horizontal="left" vertical="top" wrapText="1"/>
    </xf>
    <xf numFmtId="0" fontId="3" fillId="0" borderId="2" xfId="2" applyNumberFormat="1" applyFont="1" applyFill="1" applyBorder="1" applyAlignment="1">
      <alignment horizontal="left" vertical="top" wrapText="1"/>
    </xf>
    <xf numFmtId="43" fontId="9" fillId="0" borderId="2" xfId="0" applyNumberFormat="1" applyFont="1" applyFill="1" applyBorder="1" applyAlignment="1">
      <alignment horizontal="left" vertical="top" wrapText="1"/>
    </xf>
    <xf numFmtId="43" fontId="9" fillId="0" borderId="2" xfId="0" applyNumberFormat="1" applyFont="1" applyFill="1" applyBorder="1" applyAlignment="1">
      <alignment horizontal="right" vertical="center" wrapText="1"/>
    </xf>
    <xf numFmtId="164" fontId="9" fillId="0" borderId="2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pivotButton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43" fontId="10" fillId="0" borderId="1" xfId="1" applyFont="1" applyBorder="1" applyAlignment="1">
      <alignment vertical="top" wrapText="1"/>
    </xf>
    <xf numFmtId="43" fontId="11" fillId="0" borderId="1" xfId="1" applyFont="1" applyBorder="1" applyAlignment="1">
      <alignment vertical="top" wrapText="1"/>
    </xf>
    <xf numFmtId="0" fontId="11" fillId="0" borderId="1" xfId="0" pivotButton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3" fontId="7" fillId="0" borderId="5" xfId="0" applyNumberFormat="1" applyFont="1" applyFill="1" applyBorder="1" applyAlignment="1">
      <alignment horizontal="right" vertical="center" wrapText="1"/>
    </xf>
    <xf numFmtId="43" fontId="7" fillId="0" borderId="4" xfId="0" applyNumberFormat="1" applyFont="1" applyFill="1" applyBorder="1" applyAlignment="1">
      <alignment horizontal="right" vertical="center" wrapText="1"/>
    </xf>
    <xf numFmtId="43" fontId="7" fillId="0" borderId="2" xfId="0" applyNumberFormat="1" applyFont="1" applyFill="1" applyBorder="1" applyAlignment="1">
      <alignment horizontal="right" vertical="center" wrapText="1"/>
    </xf>
    <xf numFmtId="164" fontId="1" fillId="2" borderId="3" xfId="1" applyNumberFormat="1" applyFont="1" applyFill="1" applyBorder="1" applyAlignment="1">
      <alignment horizontal="center" vertical="top" wrapText="1"/>
    </xf>
    <xf numFmtId="164" fontId="1" fillId="2" borderId="6" xfId="1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3" fontId="0" fillId="0" borderId="0" xfId="0" applyNumberFormat="1"/>
  </cellXfs>
  <cellStyles count="3">
    <cellStyle name="Bad" xfId="2" builtinId="27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workbookViewId="0">
      <pane xSplit="2" ySplit="1" topLeftCell="C35" activePane="bottomRight" state="frozen"/>
      <selection pane="topRight" activeCell="C1" sqref="C1"/>
      <selection pane="bottomLeft" activeCell="A2" sqref="A2"/>
      <selection pane="bottomRight" activeCell="D54" sqref="D54"/>
    </sheetView>
  </sheetViews>
  <sheetFormatPr defaultRowHeight="15"/>
  <cols>
    <col min="1" max="1" width="11.28515625" customWidth="1"/>
    <col min="2" max="2" width="35" customWidth="1"/>
    <col min="3" max="8" width="17.140625" customWidth="1"/>
    <col min="9" max="9" width="18.5703125" customWidth="1"/>
  </cols>
  <sheetData>
    <row r="1" spans="1:9" ht="46.5" customHeight="1">
      <c r="A1" s="43" t="s">
        <v>155</v>
      </c>
      <c r="B1" s="43" t="s">
        <v>312</v>
      </c>
      <c r="C1" s="44" t="s">
        <v>679</v>
      </c>
      <c r="D1" s="44" t="s">
        <v>680</v>
      </c>
      <c r="E1" s="44" t="s">
        <v>681</v>
      </c>
      <c r="F1" s="44" t="s">
        <v>682</v>
      </c>
      <c r="G1" s="44" t="s">
        <v>685</v>
      </c>
      <c r="H1" s="44" t="s">
        <v>683</v>
      </c>
      <c r="I1" s="44" t="s">
        <v>684</v>
      </c>
    </row>
    <row r="2" spans="1:9" ht="15" customHeight="1">
      <c r="A2" s="48">
        <v>1</v>
      </c>
      <c r="B2" s="48">
        <v>2</v>
      </c>
      <c r="C2" s="49">
        <v>3</v>
      </c>
      <c r="D2" s="49">
        <v>4</v>
      </c>
      <c r="E2" s="49">
        <v>5</v>
      </c>
      <c r="F2" s="49">
        <v>6</v>
      </c>
      <c r="G2" s="49">
        <v>7</v>
      </c>
      <c r="H2" s="49">
        <v>8</v>
      </c>
      <c r="I2" s="49">
        <v>9</v>
      </c>
    </row>
    <row r="3" spans="1:9" ht="17.25" customHeight="1">
      <c r="A3" s="45">
        <v>102</v>
      </c>
      <c r="B3" s="42" t="s">
        <v>616</v>
      </c>
      <c r="C3" s="46">
        <v>525208</v>
      </c>
      <c r="D3" s="46">
        <v>0</v>
      </c>
      <c r="E3" s="46">
        <v>0</v>
      </c>
      <c r="F3" s="46">
        <v>0</v>
      </c>
      <c r="G3" s="46">
        <f>SUM(E3:F3)</f>
        <v>0</v>
      </c>
      <c r="H3" s="46">
        <v>525208</v>
      </c>
      <c r="I3" s="46">
        <v>0</v>
      </c>
    </row>
    <row r="4" spans="1:9" ht="17.25" customHeight="1">
      <c r="A4" s="45">
        <v>103</v>
      </c>
      <c r="B4" s="42" t="s">
        <v>329</v>
      </c>
      <c r="C4" s="46">
        <v>802356</v>
      </c>
      <c r="D4" s="46">
        <v>509404</v>
      </c>
      <c r="E4" s="46">
        <v>0</v>
      </c>
      <c r="F4" s="46">
        <v>509404</v>
      </c>
      <c r="G4" s="46">
        <f t="shared" ref="G4:G47" si="0">SUM(E4:F4)</f>
        <v>509404</v>
      </c>
      <c r="H4" s="46">
        <v>802356</v>
      </c>
      <c r="I4" s="46">
        <v>0</v>
      </c>
    </row>
    <row r="5" spans="1:9" ht="17.25" customHeight="1">
      <c r="A5" s="45">
        <v>105</v>
      </c>
      <c r="B5" s="42" t="s">
        <v>607</v>
      </c>
      <c r="C5" s="46">
        <v>7824</v>
      </c>
      <c r="D5" s="46">
        <v>1592</v>
      </c>
      <c r="E5" s="46">
        <v>0</v>
      </c>
      <c r="F5" s="46">
        <v>1592</v>
      </c>
      <c r="G5" s="46">
        <f t="shared" si="0"/>
        <v>1592</v>
      </c>
      <c r="H5" s="46">
        <v>7824</v>
      </c>
      <c r="I5" s="46">
        <v>0</v>
      </c>
    </row>
    <row r="6" spans="1:9" ht="17.25" customHeight="1">
      <c r="A6" s="45">
        <v>106</v>
      </c>
      <c r="B6" s="42" t="s">
        <v>389</v>
      </c>
      <c r="C6" s="46">
        <v>1979072</v>
      </c>
      <c r="D6" s="46">
        <v>428030</v>
      </c>
      <c r="E6" s="46">
        <v>0</v>
      </c>
      <c r="F6" s="46">
        <v>428030</v>
      </c>
      <c r="G6" s="46">
        <f t="shared" si="0"/>
        <v>428030</v>
      </c>
      <c r="H6" s="46">
        <v>1979072</v>
      </c>
      <c r="I6" s="46">
        <v>0</v>
      </c>
    </row>
    <row r="7" spans="1:9" ht="17.25" customHeight="1">
      <c r="A7" s="45">
        <v>108</v>
      </c>
      <c r="B7" s="42" t="s">
        <v>371</v>
      </c>
      <c r="C7" s="46">
        <v>6186212</v>
      </c>
      <c r="D7" s="46">
        <v>302048</v>
      </c>
      <c r="E7" s="46">
        <v>173207</v>
      </c>
      <c r="F7" s="46">
        <v>302048</v>
      </c>
      <c r="G7" s="46">
        <f t="shared" si="0"/>
        <v>475255</v>
      </c>
      <c r="H7" s="46">
        <v>6013005</v>
      </c>
      <c r="I7" s="46">
        <v>0</v>
      </c>
    </row>
    <row r="8" spans="1:9" ht="17.25" customHeight="1">
      <c r="A8" s="45">
        <v>110</v>
      </c>
      <c r="B8" s="42" t="s">
        <v>393</v>
      </c>
      <c r="C8" s="46">
        <v>1544652</v>
      </c>
      <c r="D8" s="46">
        <v>8896</v>
      </c>
      <c r="E8" s="46">
        <v>150315</v>
      </c>
      <c r="F8" s="46">
        <v>8896</v>
      </c>
      <c r="G8" s="46">
        <f t="shared" si="0"/>
        <v>159211</v>
      </c>
      <c r="H8" s="46">
        <v>1394337</v>
      </c>
      <c r="I8" s="46">
        <v>0</v>
      </c>
    </row>
    <row r="9" spans="1:9" ht="17.25" customHeight="1">
      <c r="A9" s="45">
        <v>111</v>
      </c>
      <c r="B9" s="42" t="s">
        <v>528</v>
      </c>
      <c r="C9" s="46">
        <v>23316</v>
      </c>
      <c r="D9" s="46">
        <v>12012</v>
      </c>
      <c r="E9" s="46">
        <v>0</v>
      </c>
      <c r="F9" s="46">
        <v>12012</v>
      </c>
      <c r="G9" s="46">
        <f t="shared" si="0"/>
        <v>12012</v>
      </c>
      <c r="H9" s="46">
        <v>23316</v>
      </c>
      <c r="I9" s="46">
        <v>0</v>
      </c>
    </row>
    <row r="10" spans="1:9" ht="17.25" customHeight="1">
      <c r="A10" s="45">
        <v>116</v>
      </c>
      <c r="B10" s="42" t="s">
        <v>630</v>
      </c>
      <c r="C10" s="46">
        <v>12660</v>
      </c>
      <c r="D10" s="46">
        <v>3536</v>
      </c>
      <c r="E10" s="46">
        <v>0</v>
      </c>
      <c r="F10" s="46">
        <v>3536</v>
      </c>
      <c r="G10" s="46">
        <f t="shared" si="0"/>
        <v>3536</v>
      </c>
      <c r="H10" s="46">
        <v>12660</v>
      </c>
      <c r="I10" s="46">
        <v>0</v>
      </c>
    </row>
    <row r="11" spans="1:9" ht="17.25" customHeight="1">
      <c r="A11" s="45">
        <v>120</v>
      </c>
      <c r="B11" s="42" t="s">
        <v>563</v>
      </c>
      <c r="C11" s="46">
        <v>2780</v>
      </c>
      <c r="D11" s="46">
        <v>0</v>
      </c>
      <c r="E11" s="46">
        <v>0</v>
      </c>
      <c r="F11" s="46">
        <v>0</v>
      </c>
      <c r="G11" s="46">
        <f t="shared" si="0"/>
        <v>0</v>
      </c>
      <c r="H11" s="46">
        <v>2780</v>
      </c>
      <c r="I11" s="46">
        <v>0</v>
      </c>
    </row>
    <row r="12" spans="1:9" ht="17.25" customHeight="1">
      <c r="A12" s="45">
        <v>124</v>
      </c>
      <c r="B12" s="42" t="s">
        <v>332</v>
      </c>
      <c r="C12" s="46">
        <v>11462184</v>
      </c>
      <c r="D12" s="46">
        <v>6156897</v>
      </c>
      <c r="E12" s="46">
        <v>2460752</v>
      </c>
      <c r="F12" s="46">
        <v>6156897</v>
      </c>
      <c r="G12" s="46">
        <f t="shared" si="0"/>
        <v>8617649</v>
      </c>
      <c r="H12" s="46">
        <v>9001432</v>
      </c>
      <c r="I12" s="46">
        <v>0</v>
      </c>
    </row>
    <row r="13" spans="1:9" ht="17.25" customHeight="1">
      <c r="A13" s="45">
        <v>125</v>
      </c>
      <c r="B13" s="42" t="s">
        <v>424</v>
      </c>
      <c r="C13" s="46">
        <v>25308</v>
      </c>
      <c r="D13" s="46">
        <v>5824</v>
      </c>
      <c r="E13" s="46">
        <v>0</v>
      </c>
      <c r="F13" s="46">
        <v>5824</v>
      </c>
      <c r="G13" s="46">
        <f t="shared" si="0"/>
        <v>5824</v>
      </c>
      <c r="H13" s="46">
        <v>25308</v>
      </c>
      <c r="I13" s="46">
        <v>0</v>
      </c>
    </row>
    <row r="14" spans="1:9" ht="17.25" customHeight="1">
      <c r="A14" s="45">
        <v>126</v>
      </c>
      <c r="B14" s="42" t="s">
        <v>383</v>
      </c>
      <c r="C14" s="46">
        <v>6056</v>
      </c>
      <c r="D14" s="46">
        <v>0</v>
      </c>
      <c r="E14" s="46">
        <v>0</v>
      </c>
      <c r="F14" s="46">
        <v>0</v>
      </c>
      <c r="G14" s="46">
        <f t="shared" si="0"/>
        <v>0</v>
      </c>
      <c r="H14" s="46">
        <v>6056</v>
      </c>
      <c r="I14" s="46">
        <v>0</v>
      </c>
    </row>
    <row r="15" spans="1:9" ht="17.25" customHeight="1">
      <c r="A15" s="45">
        <v>127</v>
      </c>
      <c r="B15" s="42" t="s">
        <v>391</v>
      </c>
      <c r="C15" s="46">
        <v>508824</v>
      </c>
      <c r="D15" s="46">
        <v>122724</v>
      </c>
      <c r="E15" s="46">
        <v>11761</v>
      </c>
      <c r="F15" s="46">
        <v>122724</v>
      </c>
      <c r="G15" s="46">
        <f t="shared" si="0"/>
        <v>134485</v>
      </c>
      <c r="H15" s="46">
        <v>497063</v>
      </c>
      <c r="I15" s="46">
        <v>0</v>
      </c>
    </row>
    <row r="16" spans="1:9" ht="17.25" customHeight="1">
      <c r="A16" s="45">
        <v>129</v>
      </c>
      <c r="B16" s="42" t="s">
        <v>313</v>
      </c>
      <c r="C16" s="46">
        <v>4931548</v>
      </c>
      <c r="D16" s="46">
        <v>672138</v>
      </c>
      <c r="E16" s="46">
        <v>0</v>
      </c>
      <c r="F16" s="46">
        <v>672138</v>
      </c>
      <c r="G16" s="46">
        <f t="shared" si="0"/>
        <v>672138</v>
      </c>
      <c r="H16" s="46">
        <v>0</v>
      </c>
      <c r="I16" s="46">
        <v>4931548</v>
      </c>
    </row>
    <row r="17" spans="1:9" ht="17.25" customHeight="1">
      <c r="A17" s="45">
        <v>130</v>
      </c>
      <c r="B17" s="42" t="s">
        <v>376</v>
      </c>
      <c r="C17" s="46">
        <v>1808</v>
      </c>
      <c r="D17" s="46">
        <v>0</v>
      </c>
      <c r="E17" s="46">
        <v>0</v>
      </c>
      <c r="F17" s="46">
        <v>0</v>
      </c>
      <c r="G17" s="46">
        <f t="shared" si="0"/>
        <v>0</v>
      </c>
      <c r="H17" s="46">
        <v>1808</v>
      </c>
      <c r="I17" s="46">
        <v>0</v>
      </c>
    </row>
    <row r="18" spans="1:9" ht="17.25" customHeight="1">
      <c r="A18" s="45">
        <v>132</v>
      </c>
      <c r="B18" s="42" t="s">
        <v>514</v>
      </c>
      <c r="C18" s="46">
        <v>4181568</v>
      </c>
      <c r="D18" s="46">
        <v>105912</v>
      </c>
      <c r="E18" s="46">
        <v>0</v>
      </c>
      <c r="F18" s="46">
        <v>105912</v>
      </c>
      <c r="G18" s="46">
        <f t="shared" si="0"/>
        <v>105912</v>
      </c>
      <c r="H18" s="46">
        <v>0</v>
      </c>
      <c r="I18" s="46">
        <v>4181568</v>
      </c>
    </row>
    <row r="19" spans="1:9" ht="17.25" customHeight="1">
      <c r="A19" s="45">
        <v>135</v>
      </c>
      <c r="B19" s="42" t="s">
        <v>532</v>
      </c>
      <c r="C19" s="46">
        <v>89500</v>
      </c>
      <c r="D19" s="46">
        <v>1050</v>
      </c>
      <c r="E19" s="46">
        <v>0</v>
      </c>
      <c r="F19" s="46">
        <v>1050</v>
      </c>
      <c r="G19" s="46">
        <f t="shared" si="0"/>
        <v>1050</v>
      </c>
      <c r="H19" s="46">
        <v>89500</v>
      </c>
      <c r="I19" s="46">
        <v>0</v>
      </c>
    </row>
    <row r="20" spans="1:9" ht="17.25" customHeight="1">
      <c r="A20" s="45">
        <v>138</v>
      </c>
      <c r="B20" s="42" t="s">
        <v>655</v>
      </c>
      <c r="C20" s="46">
        <v>51200</v>
      </c>
      <c r="D20" s="46">
        <v>29336</v>
      </c>
      <c r="E20" s="46">
        <v>28010</v>
      </c>
      <c r="F20" s="46">
        <v>29336</v>
      </c>
      <c r="G20" s="46">
        <f t="shared" si="0"/>
        <v>57346</v>
      </c>
      <c r="H20" s="46">
        <v>23190</v>
      </c>
      <c r="I20" s="46">
        <v>0</v>
      </c>
    </row>
    <row r="21" spans="1:9" ht="17.25" customHeight="1">
      <c r="A21" s="45">
        <v>206</v>
      </c>
      <c r="B21" s="42" t="s">
        <v>315</v>
      </c>
      <c r="C21" s="46">
        <v>121538288</v>
      </c>
      <c r="D21" s="46">
        <v>656440</v>
      </c>
      <c r="E21" s="46">
        <v>12137050</v>
      </c>
      <c r="F21" s="46">
        <v>656440</v>
      </c>
      <c r="G21" s="46">
        <f t="shared" si="0"/>
        <v>12793490</v>
      </c>
      <c r="H21" s="46">
        <v>109401238</v>
      </c>
      <c r="I21" s="46">
        <v>0</v>
      </c>
    </row>
    <row r="22" spans="1:9" ht="17.25" customHeight="1">
      <c r="A22" s="45">
        <v>207</v>
      </c>
      <c r="B22" s="42" t="s">
        <v>366</v>
      </c>
      <c r="C22" s="46">
        <v>2903100</v>
      </c>
      <c r="D22" s="46">
        <v>143162</v>
      </c>
      <c r="E22" s="46">
        <v>35720</v>
      </c>
      <c r="F22" s="46">
        <v>143162</v>
      </c>
      <c r="G22" s="46">
        <f t="shared" si="0"/>
        <v>178882</v>
      </c>
      <c r="H22" s="46">
        <v>2867380</v>
      </c>
      <c r="I22" s="46">
        <v>0</v>
      </c>
    </row>
    <row r="23" spans="1:9" ht="17.25" customHeight="1">
      <c r="A23" s="45">
        <v>213</v>
      </c>
      <c r="B23" s="42" t="s">
        <v>661</v>
      </c>
      <c r="C23" s="46">
        <v>0</v>
      </c>
      <c r="D23" s="46">
        <v>269985</v>
      </c>
      <c r="E23" s="46">
        <v>0</v>
      </c>
      <c r="F23" s="46">
        <v>269985</v>
      </c>
      <c r="G23" s="46">
        <f t="shared" si="0"/>
        <v>269985</v>
      </c>
      <c r="H23" s="46">
        <v>0</v>
      </c>
      <c r="I23" s="46">
        <v>0</v>
      </c>
    </row>
    <row r="24" spans="1:9" ht="17.25" customHeight="1">
      <c r="A24" s="45">
        <v>601</v>
      </c>
      <c r="B24" s="42" t="s">
        <v>398</v>
      </c>
      <c r="C24" s="46">
        <v>413912</v>
      </c>
      <c r="D24" s="46">
        <v>19724</v>
      </c>
      <c r="E24" s="46">
        <v>0</v>
      </c>
      <c r="F24" s="46">
        <v>19724</v>
      </c>
      <c r="G24" s="46">
        <f t="shared" si="0"/>
        <v>19724</v>
      </c>
      <c r="H24" s="46">
        <v>413912</v>
      </c>
      <c r="I24" s="46">
        <v>0</v>
      </c>
    </row>
    <row r="25" spans="1:9" ht="17.25" customHeight="1">
      <c r="A25" s="45">
        <v>602</v>
      </c>
      <c r="B25" s="42" t="s">
        <v>335</v>
      </c>
      <c r="C25" s="46">
        <v>8535140</v>
      </c>
      <c r="D25" s="46">
        <v>0</v>
      </c>
      <c r="E25" s="46">
        <v>470627</v>
      </c>
      <c r="F25" s="46">
        <v>0</v>
      </c>
      <c r="G25" s="46">
        <f t="shared" si="0"/>
        <v>470627</v>
      </c>
      <c r="H25" s="46">
        <v>8064513</v>
      </c>
      <c r="I25" s="46">
        <v>0</v>
      </c>
    </row>
    <row r="26" spans="1:9" ht="17.25" customHeight="1">
      <c r="A26" s="45">
        <v>607</v>
      </c>
      <c r="B26" s="42" t="s">
        <v>404</v>
      </c>
      <c r="C26" s="46">
        <v>4708768</v>
      </c>
      <c r="D26" s="46">
        <v>399772</v>
      </c>
      <c r="E26" s="46">
        <v>144595</v>
      </c>
      <c r="F26" s="46">
        <v>399772</v>
      </c>
      <c r="G26" s="46">
        <f t="shared" si="0"/>
        <v>544367</v>
      </c>
      <c r="H26" s="46">
        <v>1594369</v>
      </c>
      <c r="I26" s="46">
        <v>2969804</v>
      </c>
    </row>
    <row r="27" spans="1:9" ht="17.25" customHeight="1">
      <c r="A27" s="45">
        <v>608</v>
      </c>
      <c r="B27" s="42" t="s">
        <v>450</v>
      </c>
      <c r="C27" s="46">
        <v>2539892</v>
      </c>
      <c r="D27" s="46">
        <v>0</v>
      </c>
      <c r="E27" s="46">
        <v>92769</v>
      </c>
      <c r="F27" s="46">
        <v>0</v>
      </c>
      <c r="G27" s="46">
        <f t="shared" si="0"/>
        <v>92769</v>
      </c>
      <c r="H27" s="46">
        <v>2447123</v>
      </c>
      <c r="I27" s="46">
        <v>0</v>
      </c>
    </row>
    <row r="28" spans="1:9" ht="17.25" customHeight="1">
      <c r="A28" s="45">
        <v>610</v>
      </c>
      <c r="B28" s="42" t="s">
        <v>401</v>
      </c>
      <c r="C28" s="46">
        <v>5416836</v>
      </c>
      <c r="D28" s="46">
        <v>661300</v>
      </c>
      <c r="E28" s="46">
        <v>752874</v>
      </c>
      <c r="F28" s="46">
        <v>661300</v>
      </c>
      <c r="G28" s="46">
        <f t="shared" si="0"/>
        <v>1414174</v>
      </c>
      <c r="H28" s="46">
        <v>4663962</v>
      </c>
      <c r="I28" s="46">
        <v>0</v>
      </c>
    </row>
    <row r="29" spans="1:9" ht="17.25" customHeight="1">
      <c r="A29" s="45">
        <v>611</v>
      </c>
      <c r="B29" s="42" t="s">
        <v>385</v>
      </c>
      <c r="C29" s="46">
        <v>4202092</v>
      </c>
      <c r="D29" s="46">
        <v>8560</v>
      </c>
      <c r="E29" s="46">
        <v>160171</v>
      </c>
      <c r="F29" s="46">
        <v>8560</v>
      </c>
      <c r="G29" s="46">
        <f t="shared" si="0"/>
        <v>168731</v>
      </c>
      <c r="H29" s="46">
        <v>2331817</v>
      </c>
      <c r="I29" s="46">
        <v>1710104</v>
      </c>
    </row>
    <row r="30" spans="1:9" ht="17.25" customHeight="1">
      <c r="A30" s="45">
        <v>614</v>
      </c>
      <c r="B30" s="42" t="s">
        <v>576</v>
      </c>
      <c r="C30" s="46">
        <v>925088</v>
      </c>
      <c r="D30" s="46">
        <v>0</v>
      </c>
      <c r="E30" s="46">
        <v>0</v>
      </c>
      <c r="F30" s="46">
        <v>0</v>
      </c>
      <c r="G30" s="46">
        <f t="shared" si="0"/>
        <v>0</v>
      </c>
      <c r="H30" s="46">
        <v>925088</v>
      </c>
      <c r="I30" s="46">
        <v>0</v>
      </c>
    </row>
    <row r="31" spans="1:9" ht="17.25" customHeight="1">
      <c r="A31" s="45">
        <v>615</v>
      </c>
      <c r="B31" s="42" t="s">
        <v>379</v>
      </c>
      <c r="C31" s="46">
        <v>2773460</v>
      </c>
      <c r="D31" s="46">
        <v>0</v>
      </c>
      <c r="E31" s="46">
        <v>11896</v>
      </c>
      <c r="F31" s="46">
        <v>0</v>
      </c>
      <c r="G31" s="46">
        <f t="shared" si="0"/>
        <v>11896</v>
      </c>
      <c r="H31" s="46">
        <v>2761564</v>
      </c>
      <c r="I31" s="46">
        <v>0</v>
      </c>
    </row>
    <row r="32" spans="1:9" ht="17.25" customHeight="1">
      <c r="A32" s="45">
        <v>616</v>
      </c>
      <c r="B32" s="42" t="s">
        <v>653</v>
      </c>
      <c r="C32" s="46">
        <v>11536</v>
      </c>
      <c r="D32" s="46">
        <v>0</v>
      </c>
      <c r="E32" s="46">
        <v>0</v>
      </c>
      <c r="F32" s="46">
        <v>0</v>
      </c>
      <c r="G32" s="46">
        <f t="shared" si="0"/>
        <v>0</v>
      </c>
      <c r="H32" s="46">
        <v>11536</v>
      </c>
      <c r="I32" s="46">
        <v>0</v>
      </c>
    </row>
    <row r="33" spans="1:9" ht="17.25" customHeight="1">
      <c r="A33" s="45">
        <v>618</v>
      </c>
      <c r="B33" s="42" t="s">
        <v>324</v>
      </c>
      <c r="C33" s="46">
        <v>29449488</v>
      </c>
      <c r="D33" s="46">
        <v>4353360</v>
      </c>
      <c r="E33" s="46">
        <v>730822</v>
      </c>
      <c r="F33" s="46">
        <v>4353360</v>
      </c>
      <c r="G33" s="46">
        <f t="shared" si="0"/>
        <v>5084182</v>
      </c>
      <c r="H33" s="46">
        <v>28718666</v>
      </c>
      <c r="I33" s="46">
        <v>0</v>
      </c>
    </row>
    <row r="34" spans="1:9" ht="17.25" customHeight="1">
      <c r="A34" s="45">
        <v>624</v>
      </c>
      <c r="B34" s="42" t="s">
        <v>485</v>
      </c>
      <c r="C34" s="46">
        <v>380184</v>
      </c>
      <c r="D34" s="46">
        <v>3245</v>
      </c>
      <c r="E34" s="46">
        <v>0</v>
      </c>
      <c r="F34" s="46">
        <v>3245</v>
      </c>
      <c r="G34" s="46">
        <f t="shared" si="0"/>
        <v>3245</v>
      </c>
      <c r="H34" s="46">
        <v>380184</v>
      </c>
      <c r="I34" s="46">
        <v>0</v>
      </c>
    </row>
    <row r="35" spans="1:9" ht="17.25" customHeight="1">
      <c r="A35" s="45">
        <v>814</v>
      </c>
      <c r="B35" s="42" t="s">
        <v>337</v>
      </c>
      <c r="C35" s="46">
        <v>17843464</v>
      </c>
      <c r="D35" s="46">
        <v>5877936</v>
      </c>
      <c r="E35" s="46">
        <v>951009</v>
      </c>
      <c r="F35" s="46">
        <v>5877936</v>
      </c>
      <c r="G35" s="46">
        <f t="shared" si="0"/>
        <v>6828945</v>
      </c>
      <c r="H35" s="46">
        <v>16892455</v>
      </c>
      <c r="I35" s="46">
        <v>0</v>
      </c>
    </row>
    <row r="36" spans="1:9" ht="17.25" customHeight="1">
      <c r="A36" s="45">
        <v>815</v>
      </c>
      <c r="B36" s="42" t="s">
        <v>660</v>
      </c>
      <c r="C36" s="46">
        <v>0</v>
      </c>
      <c r="D36" s="46">
        <v>6560</v>
      </c>
      <c r="E36" s="46">
        <v>0</v>
      </c>
      <c r="F36" s="46">
        <v>6560</v>
      </c>
      <c r="G36" s="46">
        <f t="shared" si="0"/>
        <v>6560</v>
      </c>
      <c r="H36" s="46">
        <v>0</v>
      </c>
      <c r="I36" s="46">
        <v>0</v>
      </c>
    </row>
    <row r="37" spans="1:9" ht="17.25" customHeight="1">
      <c r="A37" s="45">
        <v>816</v>
      </c>
      <c r="B37" s="42" t="s">
        <v>369</v>
      </c>
      <c r="C37" s="46">
        <v>2046056</v>
      </c>
      <c r="D37" s="46">
        <v>2928896</v>
      </c>
      <c r="E37" s="46">
        <v>0</v>
      </c>
      <c r="F37" s="46">
        <v>2928896</v>
      </c>
      <c r="G37" s="46">
        <f t="shared" si="0"/>
        <v>2928896</v>
      </c>
      <c r="H37" s="46">
        <v>2046056</v>
      </c>
      <c r="I37" s="46">
        <v>0</v>
      </c>
    </row>
    <row r="38" spans="1:9" ht="17.25" customHeight="1">
      <c r="A38" s="45">
        <v>820</v>
      </c>
      <c r="B38" s="42" t="s">
        <v>327</v>
      </c>
      <c r="C38" s="46">
        <v>10118952</v>
      </c>
      <c r="D38" s="46">
        <v>0</v>
      </c>
      <c r="E38" s="46">
        <v>589880</v>
      </c>
      <c r="F38" s="46">
        <v>0</v>
      </c>
      <c r="G38" s="46">
        <f t="shared" si="0"/>
        <v>589880</v>
      </c>
      <c r="H38" s="46">
        <v>9529072</v>
      </c>
      <c r="I38" s="46">
        <v>0</v>
      </c>
    </row>
    <row r="39" spans="1:9" ht="17.25" customHeight="1">
      <c r="A39" s="45">
        <v>821</v>
      </c>
      <c r="B39" s="42" t="s">
        <v>619</v>
      </c>
      <c r="C39" s="46">
        <v>3123440</v>
      </c>
      <c r="D39" s="46">
        <v>35560</v>
      </c>
      <c r="E39" s="46">
        <v>0</v>
      </c>
      <c r="F39" s="46">
        <v>35560</v>
      </c>
      <c r="G39" s="46">
        <f t="shared" si="0"/>
        <v>35560</v>
      </c>
      <c r="H39" s="46">
        <v>0</v>
      </c>
      <c r="I39" s="46">
        <v>3123440</v>
      </c>
    </row>
    <row r="40" spans="1:9" ht="17.25" customHeight="1">
      <c r="A40" s="45">
        <v>823</v>
      </c>
      <c r="B40" s="42" t="s">
        <v>475</v>
      </c>
      <c r="C40" s="46">
        <v>2932</v>
      </c>
      <c r="D40" s="46">
        <v>96</v>
      </c>
      <c r="E40" s="46">
        <v>773</v>
      </c>
      <c r="F40" s="46">
        <v>96</v>
      </c>
      <c r="G40" s="46">
        <f t="shared" si="0"/>
        <v>869</v>
      </c>
      <c r="H40" s="46">
        <v>2159</v>
      </c>
      <c r="I40" s="46">
        <v>0</v>
      </c>
    </row>
    <row r="41" spans="1:9" ht="17.25" customHeight="1">
      <c r="A41" s="45">
        <v>921</v>
      </c>
      <c r="B41" s="42" t="s">
        <v>457</v>
      </c>
      <c r="C41" s="46">
        <v>152</v>
      </c>
      <c r="D41" s="46">
        <v>0</v>
      </c>
      <c r="E41" s="46">
        <v>0</v>
      </c>
      <c r="F41" s="46">
        <v>0</v>
      </c>
      <c r="G41" s="46">
        <f t="shared" si="0"/>
        <v>0</v>
      </c>
      <c r="H41" s="46">
        <v>152</v>
      </c>
      <c r="I41" s="46">
        <v>0</v>
      </c>
    </row>
    <row r="42" spans="1:9" ht="17.25" customHeight="1">
      <c r="A42" s="45">
        <v>928</v>
      </c>
      <c r="B42" s="42" t="s">
        <v>628</v>
      </c>
      <c r="C42" s="46">
        <v>20</v>
      </c>
      <c r="D42" s="46">
        <v>0</v>
      </c>
      <c r="E42" s="46">
        <v>0</v>
      </c>
      <c r="F42" s="46">
        <v>0</v>
      </c>
      <c r="G42" s="46">
        <f t="shared" si="0"/>
        <v>0</v>
      </c>
      <c r="H42" s="46">
        <v>20</v>
      </c>
      <c r="I42" s="46">
        <v>0</v>
      </c>
    </row>
    <row r="43" spans="1:9" ht="17.25" customHeight="1">
      <c r="A43" s="45">
        <v>951</v>
      </c>
      <c r="B43" s="42" t="s">
        <v>357</v>
      </c>
      <c r="C43" s="46">
        <v>1017016</v>
      </c>
      <c r="D43" s="46">
        <v>744920</v>
      </c>
      <c r="E43" s="46">
        <v>74981</v>
      </c>
      <c r="F43" s="46">
        <v>744920</v>
      </c>
      <c r="G43" s="46">
        <f t="shared" si="0"/>
        <v>819901</v>
      </c>
      <c r="H43" s="46">
        <v>942035</v>
      </c>
      <c r="I43" s="46">
        <v>0</v>
      </c>
    </row>
    <row r="44" spans="1:9" ht="17.25" customHeight="1">
      <c r="A44" s="45">
        <v>952</v>
      </c>
      <c r="B44" s="42" t="s">
        <v>351</v>
      </c>
      <c r="C44" s="46">
        <v>138356</v>
      </c>
      <c r="D44" s="46">
        <v>0</v>
      </c>
      <c r="E44" s="46">
        <v>0</v>
      </c>
      <c r="F44" s="46">
        <v>0</v>
      </c>
      <c r="G44" s="46">
        <f t="shared" si="0"/>
        <v>0</v>
      </c>
      <c r="H44" s="46">
        <v>138356</v>
      </c>
      <c r="I44" s="46">
        <v>0</v>
      </c>
    </row>
    <row r="45" spans="1:9" ht="17.25" customHeight="1">
      <c r="A45" s="45">
        <v>953</v>
      </c>
      <c r="B45" s="42" t="s">
        <v>491</v>
      </c>
      <c r="C45" s="46">
        <v>27368</v>
      </c>
      <c r="D45" s="46">
        <v>8872</v>
      </c>
      <c r="E45" s="46">
        <v>0</v>
      </c>
      <c r="F45" s="46">
        <v>8872</v>
      </c>
      <c r="G45" s="46">
        <f t="shared" si="0"/>
        <v>8872</v>
      </c>
      <c r="H45" s="46">
        <v>27368</v>
      </c>
      <c r="I45" s="46">
        <v>0</v>
      </c>
    </row>
    <row r="46" spans="1:9" ht="17.25" customHeight="1">
      <c r="A46" s="45">
        <v>954</v>
      </c>
      <c r="B46" s="42" t="s">
        <v>591</v>
      </c>
      <c r="C46" s="46">
        <v>14904</v>
      </c>
      <c r="D46" s="46">
        <v>0</v>
      </c>
      <c r="E46" s="46">
        <v>0</v>
      </c>
      <c r="F46" s="46">
        <v>0</v>
      </c>
      <c r="G46" s="46">
        <f t="shared" si="0"/>
        <v>0</v>
      </c>
      <c r="H46" s="46">
        <v>14904</v>
      </c>
      <c r="I46" s="46">
        <v>0</v>
      </c>
    </row>
    <row r="47" spans="1:9" ht="17.25" customHeight="1">
      <c r="A47" s="45">
        <v>955</v>
      </c>
      <c r="B47" s="42" t="s">
        <v>321</v>
      </c>
      <c r="C47" s="46">
        <v>1020</v>
      </c>
      <c r="D47" s="46">
        <v>0</v>
      </c>
      <c r="E47" s="46">
        <v>0</v>
      </c>
      <c r="F47" s="46">
        <v>0</v>
      </c>
      <c r="G47" s="46">
        <f t="shared" si="0"/>
        <v>0</v>
      </c>
      <c r="H47" s="46">
        <v>1020</v>
      </c>
      <c r="I47" s="46">
        <v>0</v>
      </c>
    </row>
    <row r="48" spans="1:9">
      <c r="A48" s="42"/>
      <c r="B48" s="44" t="s">
        <v>678</v>
      </c>
      <c r="C48" s="47">
        <f>SUM(C3:C47)</f>
        <v>250473540</v>
      </c>
      <c r="D48" s="47">
        <f t="shared" ref="D48:I48" si="1">SUM(D3:D47)</f>
        <v>24477787</v>
      </c>
      <c r="E48" s="47">
        <f t="shared" si="1"/>
        <v>18977212</v>
      </c>
      <c r="F48" s="47">
        <f t="shared" si="1"/>
        <v>24477787</v>
      </c>
      <c r="G48" s="47">
        <f>SUM(G3:G47)</f>
        <v>43454999</v>
      </c>
      <c r="H48" s="47">
        <f t="shared" si="1"/>
        <v>214579864</v>
      </c>
      <c r="I48" s="47">
        <f t="shared" si="1"/>
        <v>16916464</v>
      </c>
    </row>
    <row r="54" spans="4:4">
      <c r="D54" s="5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6"/>
  <sheetViews>
    <sheetView showGridLines="0" zoomScaleNormal="100" workbookViewId="0">
      <pane ySplit="1" topLeftCell="A423" activePane="bottomLeft" state="frozen"/>
      <selection pane="bottomLeft" activeCell="B1" sqref="B1"/>
    </sheetView>
  </sheetViews>
  <sheetFormatPr defaultColWidth="8.85546875" defaultRowHeight="15"/>
  <cols>
    <col min="1" max="1" width="4" style="3" customWidth="1"/>
    <col min="2" max="2" width="6.140625" style="1" customWidth="1"/>
    <col min="3" max="3" width="25.85546875" style="1" customWidth="1"/>
    <col min="4" max="4" width="7.140625" style="1" bestFit="1" customWidth="1"/>
    <col min="5" max="5" width="24.42578125" style="2" customWidth="1"/>
    <col min="6" max="6" width="8.85546875" style="2" customWidth="1"/>
    <col min="7" max="7" width="14.42578125" style="3" customWidth="1"/>
    <col min="8" max="8" width="13.28515625" style="3" customWidth="1"/>
    <col min="9" max="10" width="13" style="3" customWidth="1"/>
    <col min="11" max="11" width="14.140625" style="3" customWidth="1"/>
    <col min="12" max="12" width="13.7109375" style="3" customWidth="1"/>
    <col min="13" max="16384" width="8.85546875" style="3"/>
  </cols>
  <sheetData>
    <row r="1" spans="1:12" s="7" customFormat="1" ht="38.25">
      <c r="A1" s="4" t="s">
        <v>673</v>
      </c>
      <c r="B1" s="4" t="s">
        <v>155</v>
      </c>
      <c r="C1" s="4" t="s">
        <v>312</v>
      </c>
      <c r="D1" s="4" t="s">
        <v>657</v>
      </c>
      <c r="E1" s="5" t="s">
        <v>658</v>
      </c>
      <c r="F1" s="5" t="s">
        <v>659</v>
      </c>
      <c r="G1" s="6" t="s">
        <v>662</v>
      </c>
      <c r="H1" s="6" t="s">
        <v>675</v>
      </c>
      <c r="I1" s="6" t="s">
        <v>676</v>
      </c>
      <c r="J1" s="6" t="s">
        <v>677</v>
      </c>
      <c r="K1" s="6" t="s">
        <v>674</v>
      </c>
      <c r="L1" s="6" t="s">
        <v>672</v>
      </c>
    </row>
    <row r="2" spans="1:12" s="12" customFormat="1" ht="15" customHeight="1">
      <c r="A2" s="27">
        <v>1</v>
      </c>
      <c r="B2" s="9">
        <v>102</v>
      </c>
      <c r="C2" s="14" t="s">
        <v>616</v>
      </c>
      <c r="D2" s="13" t="s">
        <v>295</v>
      </c>
      <c r="E2" s="14" t="s">
        <v>617</v>
      </c>
      <c r="F2" s="14" t="str">
        <f t="shared" ref="F2:F65" si="0">CONCATENATE(B2,"-",D2)</f>
        <v>102-0102</v>
      </c>
      <c r="G2" s="10">
        <v>525208</v>
      </c>
      <c r="H2" s="34">
        <v>0</v>
      </c>
      <c r="I2" s="10">
        <v>0</v>
      </c>
      <c r="J2" s="34">
        <v>0</v>
      </c>
      <c r="K2" s="30">
        <v>525208</v>
      </c>
      <c r="L2" s="11">
        <v>0</v>
      </c>
    </row>
    <row r="3" spans="1:12" s="12" customFormat="1" ht="15" customHeight="1">
      <c r="A3" s="27">
        <v>2</v>
      </c>
      <c r="B3" s="9">
        <v>103</v>
      </c>
      <c r="C3" s="9" t="s">
        <v>329</v>
      </c>
      <c r="D3" s="8" t="s">
        <v>161</v>
      </c>
      <c r="E3" s="14" t="s">
        <v>330</v>
      </c>
      <c r="F3" s="9" t="str">
        <f t="shared" si="0"/>
        <v>103-1055</v>
      </c>
      <c r="G3" s="10">
        <v>74588</v>
      </c>
      <c r="H3" s="50">
        <v>509404</v>
      </c>
      <c r="I3" s="10">
        <v>0</v>
      </c>
      <c r="J3" s="50">
        <v>509404</v>
      </c>
      <c r="K3" s="30">
        <v>74588</v>
      </c>
      <c r="L3" s="11">
        <v>0</v>
      </c>
    </row>
    <row r="4" spans="1:12" s="12" customFormat="1" ht="15" customHeight="1">
      <c r="A4" s="27">
        <v>3</v>
      </c>
      <c r="B4" s="9">
        <v>103</v>
      </c>
      <c r="C4" s="9" t="s">
        <v>329</v>
      </c>
      <c r="D4" s="8" t="s">
        <v>240</v>
      </c>
      <c r="E4" s="14" t="s">
        <v>670</v>
      </c>
      <c r="F4" s="9" t="str">
        <f t="shared" si="0"/>
        <v>103-1104</v>
      </c>
      <c r="G4" s="10">
        <v>108128</v>
      </c>
      <c r="H4" s="51"/>
      <c r="I4" s="10">
        <v>0</v>
      </c>
      <c r="J4" s="51"/>
      <c r="K4" s="30">
        <v>108128</v>
      </c>
      <c r="L4" s="11">
        <v>0</v>
      </c>
    </row>
    <row r="5" spans="1:12" ht="15" customHeight="1">
      <c r="A5" s="27">
        <v>4</v>
      </c>
      <c r="B5" s="9">
        <v>103</v>
      </c>
      <c r="C5" s="9" t="s">
        <v>329</v>
      </c>
      <c r="D5" s="8" t="s">
        <v>181</v>
      </c>
      <c r="E5" s="14" t="s">
        <v>381</v>
      </c>
      <c r="F5" s="9" t="str">
        <f t="shared" si="0"/>
        <v>103-1308</v>
      </c>
      <c r="G5" s="10">
        <v>48820</v>
      </c>
      <c r="H5" s="51"/>
      <c r="I5" s="10">
        <v>0</v>
      </c>
      <c r="J5" s="51"/>
      <c r="K5" s="30">
        <v>48820</v>
      </c>
      <c r="L5" s="11">
        <v>0</v>
      </c>
    </row>
    <row r="6" spans="1:12" ht="15" customHeight="1">
      <c r="A6" s="27">
        <v>5</v>
      </c>
      <c r="B6" s="9">
        <v>103</v>
      </c>
      <c r="C6" s="9" t="s">
        <v>329</v>
      </c>
      <c r="D6" s="8" t="s">
        <v>0</v>
      </c>
      <c r="E6" s="9" t="s">
        <v>467</v>
      </c>
      <c r="F6" s="9" t="str">
        <f t="shared" si="0"/>
        <v>103-2054</v>
      </c>
      <c r="G6" s="10">
        <v>12896</v>
      </c>
      <c r="H6" s="51"/>
      <c r="I6" s="10">
        <v>0</v>
      </c>
      <c r="J6" s="51"/>
      <c r="K6" s="30">
        <v>12896</v>
      </c>
      <c r="L6" s="11">
        <v>0</v>
      </c>
    </row>
    <row r="7" spans="1:12" ht="15" customHeight="1">
      <c r="A7" s="27">
        <v>6</v>
      </c>
      <c r="B7" s="9">
        <v>103</v>
      </c>
      <c r="C7" s="9" t="s">
        <v>329</v>
      </c>
      <c r="D7" s="8" t="s">
        <v>1</v>
      </c>
      <c r="E7" s="9" t="s">
        <v>468</v>
      </c>
      <c r="F7" s="9" t="str">
        <f t="shared" si="0"/>
        <v>103-2055</v>
      </c>
      <c r="G7" s="10">
        <v>6632</v>
      </c>
      <c r="H7" s="51"/>
      <c r="I7" s="10">
        <v>0</v>
      </c>
      <c r="J7" s="51"/>
      <c r="K7" s="30">
        <v>6632</v>
      </c>
      <c r="L7" s="11">
        <v>0</v>
      </c>
    </row>
    <row r="8" spans="1:12" ht="15" customHeight="1">
      <c r="A8" s="27">
        <v>7</v>
      </c>
      <c r="B8" s="9">
        <v>103</v>
      </c>
      <c r="C8" s="9" t="s">
        <v>329</v>
      </c>
      <c r="D8" s="8" t="s">
        <v>2</v>
      </c>
      <c r="E8" s="9" t="s">
        <v>469</v>
      </c>
      <c r="F8" s="9" t="str">
        <f t="shared" si="0"/>
        <v>103-2056</v>
      </c>
      <c r="G8" s="10">
        <v>32684</v>
      </c>
      <c r="H8" s="51"/>
      <c r="I8" s="10">
        <v>0</v>
      </c>
      <c r="J8" s="51"/>
      <c r="K8" s="30">
        <v>32684</v>
      </c>
      <c r="L8" s="11">
        <v>0</v>
      </c>
    </row>
    <row r="9" spans="1:12" ht="15" customHeight="1">
      <c r="A9" s="27">
        <v>8</v>
      </c>
      <c r="B9" s="9">
        <v>103</v>
      </c>
      <c r="C9" s="9" t="s">
        <v>329</v>
      </c>
      <c r="D9" s="8" t="s">
        <v>3</v>
      </c>
      <c r="E9" s="9" t="s">
        <v>470</v>
      </c>
      <c r="F9" s="9" t="str">
        <f t="shared" si="0"/>
        <v>103-2057</v>
      </c>
      <c r="G9" s="10">
        <v>11776</v>
      </c>
      <c r="H9" s="51"/>
      <c r="I9" s="10">
        <v>0</v>
      </c>
      <c r="J9" s="51"/>
      <c r="K9" s="30">
        <v>11776</v>
      </c>
      <c r="L9" s="11">
        <v>0</v>
      </c>
    </row>
    <row r="10" spans="1:12" ht="15" customHeight="1">
      <c r="A10" s="27">
        <v>9</v>
      </c>
      <c r="B10" s="9">
        <v>103</v>
      </c>
      <c r="C10" s="9" t="s">
        <v>329</v>
      </c>
      <c r="D10" s="8" t="s">
        <v>4</v>
      </c>
      <c r="E10" s="9" t="s">
        <v>471</v>
      </c>
      <c r="F10" s="9" t="str">
        <f t="shared" si="0"/>
        <v>103-2058</v>
      </c>
      <c r="G10" s="10">
        <v>23596</v>
      </c>
      <c r="H10" s="51"/>
      <c r="I10" s="10">
        <v>0</v>
      </c>
      <c r="J10" s="51"/>
      <c r="K10" s="30">
        <v>23596</v>
      </c>
      <c r="L10" s="11">
        <v>0</v>
      </c>
    </row>
    <row r="11" spans="1:12" ht="15" customHeight="1">
      <c r="A11" s="27">
        <v>10</v>
      </c>
      <c r="B11" s="9">
        <v>103</v>
      </c>
      <c r="C11" s="9" t="s">
        <v>329</v>
      </c>
      <c r="D11" s="8" t="s">
        <v>5</v>
      </c>
      <c r="E11" s="9" t="s">
        <v>472</v>
      </c>
      <c r="F11" s="9" t="str">
        <f t="shared" si="0"/>
        <v>103-2059</v>
      </c>
      <c r="G11" s="10">
        <v>52276</v>
      </c>
      <c r="H11" s="51"/>
      <c r="I11" s="10">
        <v>0</v>
      </c>
      <c r="J11" s="51"/>
      <c r="K11" s="30">
        <v>52276</v>
      </c>
      <c r="L11" s="11">
        <v>0</v>
      </c>
    </row>
    <row r="12" spans="1:12" ht="15" customHeight="1">
      <c r="A12" s="27">
        <v>11</v>
      </c>
      <c r="B12" s="9">
        <v>103</v>
      </c>
      <c r="C12" s="9" t="s">
        <v>329</v>
      </c>
      <c r="D12" s="8" t="s">
        <v>6</v>
      </c>
      <c r="E12" s="9" t="s">
        <v>538</v>
      </c>
      <c r="F12" s="9" t="str">
        <f t="shared" si="0"/>
        <v>103-2060</v>
      </c>
      <c r="G12" s="10">
        <v>21912</v>
      </c>
      <c r="H12" s="51"/>
      <c r="I12" s="10">
        <v>0</v>
      </c>
      <c r="J12" s="51"/>
      <c r="K12" s="30">
        <v>21912</v>
      </c>
      <c r="L12" s="11">
        <v>0</v>
      </c>
    </row>
    <row r="13" spans="1:12" ht="15" customHeight="1">
      <c r="A13" s="27">
        <v>12</v>
      </c>
      <c r="B13" s="9">
        <v>103</v>
      </c>
      <c r="C13" s="9" t="s">
        <v>329</v>
      </c>
      <c r="D13" s="8" t="s">
        <v>7</v>
      </c>
      <c r="E13" s="9" t="s">
        <v>541</v>
      </c>
      <c r="F13" s="9" t="str">
        <f t="shared" si="0"/>
        <v>103-2061</v>
      </c>
      <c r="G13" s="10">
        <v>12452</v>
      </c>
      <c r="H13" s="51"/>
      <c r="I13" s="10">
        <v>0</v>
      </c>
      <c r="J13" s="51"/>
      <c r="K13" s="30">
        <v>12452</v>
      </c>
      <c r="L13" s="11">
        <v>0</v>
      </c>
    </row>
    <row r="14" spans="1:12" ht="15" customHeight="1">
      <c r="A14" s="27">
        <v>13</v>
      </c>
      <c r="B14" s="9">
        <v>103</v>
      </c>
      <c r="C14" s="9" t="s">
        <v>329</v>
      </c>
      <c r="D14" s="8" t="s">
        <v>257</v>
      </c>
      <c r="E14" s="9" t="s">
        <v>542</v>
      </c>
      <c r="F14" s="9" t="str">
        <f t="shared" si="0"/>
        <v>103-2062</v>
      </c>
      <c r="G14" s="10">
        <v>380</v>
      </c>
      <c r="H14" s="51"/>
      <c r="I14" s="10">
        <v>0</v>
      </c>
      <c r="J14" s="51"/>
      <c r="K14" s="30">
        <v>380</v>
      </c>
      <c r="L14" s="11">
        <v>0</v>
      </c>
    </row>
    <row r="15" spans="1:12" ht="15" customHeight="1">
      <c r="A15" s="27">
        <v>14</v>
      </c>
      <c r="B15" s="9">
        <v>103</v>
      </c>
      <c r="C15" s="9" t="s">
        <v>329</v>
      </c>
      <c r="D15" s="8" t="s">
        <v>8</v>
      </c>
      <c r="E15" s="9" t="s">
        <v>544</v>
      </c>
      <c r="F15" s="9" t="str">
        <f t="shared" si="0"/>
        <v>103-2063</v>
      </c>
      <c r="G15" s="10">
        <v>29280</v>
      </c>
      <c r="H15" s="51"/>
      <c r="I15" s="10">
        <v>0</v>
      </c>
      <c r="J15" s="51"/>
      <c r="K15" s="30">
        <v>29280</v>
      </c>
      <c r="L15" s="11">
        <v>0</v>
      </c>
    </row>
    <row r="16" spans="1:12" ht="15" customHeight="1">
      <c r="A16" s="27">
        <v>15</v>
      </c>
      <c r="B16" s="9">
        <v>103</v>
      </c>
      <c r="C16" s="9" t="s">
        <v>329</v>
      </c>
      <c r="D16" s="8" t="s">
        <v>9</v>
      </c>
      <c r="E16" s="9" t="s">
        <v>545</v>
      </c>
      <c r="F16" s="9" t="str">
        <f t="shared" si="0"/>
        <v>103-2064</v>
      </c>
      <c r="G16" s="10">
        <v>27472</v>
      </c>
      <c r="H16" s="51"/>
      <c r="I16" s="10">
        <v>0</v>
      </c>
      <c r="J16" s="51"/>
      <c r="K16" s="30">
        <v>27472</v>
      </c>
      <c r="L16" s="11">
        <v>0</v>
      </c>
    </row>
    <row r="17" spans="1:12" ht="15" customHeight="1">
      <c r="A17" s="27">
        <v>16</v>
      </c>
      <c r="B17" s="9">
        <v>103</v>
      </c>
      <c r="C17" s="9" t="s">
        <v>329</v>
      </c>
      <c r="D17" s="8" t="s">
        <v>10</v>
      </c>
      <c r="E17" s="9" t="s">
        <v>546</v>
      </c>
      <c r="F17" s="9" t="str">
        <f t="shared" si="0"/>
        <v>103-2065</v>
      </c>
      <c r="G17" s="10">
        <v>24392</v>
      </c>
      <c r="H17" s="51"/>
      <c r="I17" s="10">
        <v>0</v>
      </c>
      <c r="J17" s="51"/>
      <c r="K17" s="30">
        <v>24392</v>
      </c>
      <c r="L17" s="11">
        <v>0</v>
      </c>
    </row>
    <row r="18" spans="1:12" ht="15" customHeight="1">
      <c r="A18" s="27">
        <v>17</v>
      </c>
      <c r="B18" s="9">
        <v>103</v>
      </c>
      <c r="C18" s="9" t="s">
        <v>329</v>
      </c>
      <c r="D18" s="8" t="s">
        <v>11</v>
      </c>
      <c r="E18" s="9" t="s">
        <v>547</v>
      </c>
      <c r="F18" s="9" t="str">
        <f t="shared" si="0"/>
        <v>103-2066</v>
      </c>
      <c r="G18" s="10">
        <v>26928</v>
      </c>
      <c r="H18" s="51"/>
      <c r="I18" s="10">
        <v>0</v>
      </c>
      <c r="J18" s="51"/>
      <c r="K18" s="30">
        <v>26928</v>
      </c>
      <c r="L18" s="11">
        <v>0</v>
      </c>
    </row>
    <row r="19" spans="1:12" ht="15" customHeight="1">
      <c r="A19" s="27">
        <v>18</v>
      </c>
      <c r="B19" s="16">
        <v>103</v>
      </c>
      <c r="C19" s="16" t="s">
        <v>329</v>
      </c>
      <c r="D19" s="15" t="s">
        <v>12</v>
      </c>
      <c r="E19" s="16" t="s">
        <v>548</v>
      </c>
      <c r="F19" s="16" t="str">
        <f t="shared" si="0"/>
        <v>103-2067</v>
      </c>
      <c r="G19" s="10">
        <v>7196</v>
      </c>
      <c r="H19" s="51"/>
      <c r="I19" s="10">
        <v>0</v>
      </c>
      <c r="J19" s="51"/>
      <c r="K19" s="30">
        <v>7196</v>
      </c>
      <c r="L19" s="11">
        <v>0</v>
      </c>
    </row>
    <row r="20" spans="1:12" ht="15" customHeight="1">
      <c r="A20" s="27">
        <v>19</v>
      </c>
      <c r="B20" s="9">
        <v>103</v>
      </c>
      <c r="C20" s="9" t="s">
        <v>329</v>
      </c>
      <c r="D20" s="8" t="s">
        <v>13</v>
      </c>
      <c r="E20" s="9" t="s">
        <v>550</v>
      </c>
      <c r="F20" s="9" t="str">
        <f t="shared" si="0"/>
        <v>103-2068</v>
      </c>
      <c r="G20" s="10">
        <v>32720</v>
      </c>
      <c r="H20" s="51"/>
      <c r="I20" s="10">
        <v>0</v>
      </c>
      <c r="J20" s="51"/>
      <c r="K20" s="30">
        <v>32720</v>
      </c>
      <c r="L20" s="11">
        <v>0</v>
      </c>
    </row>
    <row r="21" spans="1:12" ht="15" customHeight="1">
      <c r="A21" s="27">
        <v>20</v>
      </c>
      <c r="B21" s="9">
        <v>103</v>
      </c>
      <c r="C21" s="9" t="s">
        <v>329</v>
      </c>
      <c r="D21" s="8" t="s">
        <v>14</v>
      </c>
      <c r="E21" s="9" t="s">
        <v>551</v>
      </c>
      <c r="F21" s="9" t="str">
        <f t="shared" si="0"/>
        <v>103-2069</v>
      </c>
      <c r="G21" s="10">
        <v>40100</v>
      </c>
      <c r="H21" s="51"/>
      <c r="I21" s="10">
        <v>0</v>
      </c>
      <c r="J21" s="51"/>
      <c r="K21" s="30">
        <v>40100</v>
      </c>
      <c r="L21" s="11">
        <v>0</v>
      </c>
    </row>
    <row r="22" spans="1:12" ht="15" customHeight="1">
      <c r="A22" s="27">
        <v>21</v>
      </c>
      <c r="B22" s="9">
        <v>103</v>
      </c>
      <c r="C22" s="9" t="s">
        <v>329</v>
      </c>
      <c r="D22" s="8" t="s">
        <v>15</v>
      </c>
      <c r="E22" s="9" t="s">
        <v>622</v>
      </c>
      <c r="F22" s="9" t="str">
        <f t="shared" si="0"/>
        <v>103-2070</v>
      </c>
      <c r="G22" s="10">
        <v>22824</v>
      </c>
      <c r="H22" s="51"/>
      <c r="I22" s="10">
        <v>0</v>
      </c>
      <c r="J22" s="51"/>
      <c r="K22" s="30">
        <v>22824</v>
      </c>
      <c r="L22" s="11">
        <v>0</v>
      </c>
    </row>
    <row r="23" spans="1:12" ht="15" customHeight="1">
      <c r="A23" s="27">
        <v>22</v>
      </c>
      <c r="B23" s="9">
        <v>103</v>
      </c>
      <c r="C23" s="9" t="s">
        <v>329</v>
      </c>
      <c r="D23" s="8" t="s">
        <v>16</v>
      </c>
      <c r="E23" s="9" t="s">
        <v>623</v>
      </c>
      <c r="F23" s="9" t="str">
        <f t="shared" si="0"/>
        <v>103-2071</v>
      </c>
      <c r="G23" s="10">
        <v>42640</v>
      </c>
      <c r="H23" s="51"/>
      <c r="I23" s="10">
        <v>0</v>
      </c>
      <c r="J23" s="51"/>
      <c r="K23" s="30">
        <v>42640</v>
      </c>
      <c r="L23" s="11">
        <v>0</v>
      </c>
    </row>
    <row r="24" spans="1:12" ht="15" customHeight="1">
      <c r="A24" s="27">
        <v>23</v>
      </c>
      <c r="B24" s="9">
        <v>103</v>
      </c>
      <c r="C24" s="9" t="s">
        <v>329</v>
      </c>
      <c r="D24" s="8" t="s">
        <v>17</v>
      </c>
      <c r="E24" s="9" t="s">
        <v>624</v>
      </c>
      <c r="F24" s="9" t="str">
        <f t="shared" si="0"/>
        <v>103-2072</v>
      </c>
      <c r="G24" s="10">
        <v>50016</v>
      </c>
      <c r="H24" s="51"/>
      <c r="I24" s="10">
        <v>0</v>
      </c>
      <c r="J24" s="51"/>
      <c r="K24" s="30">
        <v>50016</v>
      </c>
      <c r="L24" s="11">
        <v>0</v>
      </c>
    </row>
    <row r="25" spans="1:12" ht="15" customHeight="1">
      <c r="A25" s="27">
        <v>24</v>
      </c>
      <c r="B25" s="9">
        <v>103</v>
      </c>
      <c r="C25" s="9" t="s">
        <v>329</v>
      </c>
      <c r="D25" s="8" t="s">
        <v>18</v>
      </c>
      <c r="E25" s="9" t="s">
        <v>625</v>
      </c>
      <c r="F25" s="9" t="str">
        <f t="shared" si="0"/>
        <v>103-2073</v>
      </c>
      <c r="G25" s="10">
        <v>67168</v>
      </c>
      <c r="H25" s="51"/>
      <c r="I25" s="10">
        <v>0</v>
      </c>
      <c r="J25" s="51"/>
      <c r="K25" s="30">
        <v>67168</v>
      </c>
      <c r="L25" s="11">
        <v>0</v>
      </c>
    </row>
    <row r="26" spans="1:12" ht="15" customHeight="1">
      <c r="A26" s="27">
        <v>25</v>
      </c>
      <c r="B26" s="9">
        <v>103</v>
      </c>
      <c r="C26" s="9" t="s">
        <v>329</v>
      </c>
      <c r="D26" s="8" t="s">
        <v>19</v>
      </c>
      <c r="E26" s="9" t="s">
        <v>626</v>
      </c>
      <c r="F26" s="9" t="str">
        <f t="shared" si="0"/>
        <v>103-2074</v>
      </c>
      <c r="G26" s="10">
        <v>9036</v>
      </c>
      <c r="H26" s="51"/>
      <c r="I26" s="10">
        <v>0</v>
      </c>
      <c r="J26" s="51"/>
      <c r="K26" s="30">
        <v>9036</v>
      </c>
      <c r="L26" s="11">
        <v>0</v>
      </c>
    </row>
    <row r="27" spans="1:12" ht="15" customHeight="1">
      <c r="A27" s="27">
        <v>26</v>
      </c>
      <c r="B27" s="9">
        <v>103</v>
      </c>
      <c r="C27" s="9" t="s">
        <v>329</v>
      </c>
      <c r="D27" s="8" t="s">
        <v>20</v>
      </c>
      <c r="E27" s="9" t="s">
        <v>627</v>
      </c>
      <c r="F27" s="9" t="str">
        <f t="shared" si="0"/>
        <v>103-2075</v>
      </c>
      <c r="G27" s="10">
        <v>16444</v>
      </c>
      <c r="H27" s="52"/>
      <c r="I27" s="10">
        <v>0</v>
      </c>
      <c r="J27" s="52"/>
      <c r="K27" s="30">
        <v>16444</v>
      </c>
      <c r="L27" s="11">
        <v>0</v>
      </c>
    </row>
    <row r="28" spans="1:12" ht="15" customHeight="1">
      <c r="A28" s="27">
        <v>27</v>
      </c>
      <c r="B28" s="14">
        <v>105</v>
      </c>
      <c r="C28" s="14" t="s">
        <v>607</v>
      </c>
      <c r="D28" s="13" t="s">
        <v>21</v>
      </c>
      <c r="E28" s="14" t="s">
        <v>527</v>
      </c>
      <c r="F28" s="14" t="str">
        <f t="shared" si="0"/>
        <v>105-1460</v>
      </c>
      <c r="G28" s="10">
        <v>7824</v>
      </c>
      <c r="H28" s="32">
        <v>1592</v>
      </c>
      <c r="I28" s="10">
        <v>0</v>
      </c>
      <c r="J28" s="32">
        <v>1592</v>
      </c>
      <c r="K28" s="30">
        <v>7824</v>
      </c>
      <c r="L28" s="11">
        <v>0</v>
      </c>
    </row>
    <row r="29" spans="1:12" ht="15" customHeight="1">
      <c r="A29" s="27">
        <v>28</v>
      </c>
      <c r="B29" s="9">
        <v>106</v>
      </c>
      <c r="C29" s="9" t="s">
        <v>389</v>
      </c>
      <c r="D29" s="8" t="s">
        <v>22</v>
      </c>
      <c r="E29" s="14" t="s">
        <v>432</v>
      </c>
      <c r="F29" s="9" t="str">
        <f t="shared" si="0"/>
        <v>106-1385</v>
      </c>
      <c r="G29" s="10">
        <v>257404</v>
      </c>
      <c r="H29" s="50">
        <v>428030</v>
      </c>
      <c r="I29" s="10">
        <v>0</v>
      </c>
      <c r="J29" s="50">
        <v>428030</v>
      </c>
      <c r="K29" s="30">
        <v>257404</v>
      </c>
      <c r="L29" s="11">
        <v>0</v>
      </c>
    </row>
    <row r="30" spans="1:12" ht="15" customHeight="1">
      <c r="A30" s="27">
        <v>29</v>
      </c>
      <c r="B30" s="9">
        <v>106</v>
      </c>
      <c r="C30" s="9" t="s">
        <v>389</v>
      </c>
      <c r="D30" s="8" t="s">
        <v>23</v>
      </c>
      <c r="E30" s="9" t="s">
        <v>489</v>
      </c>
      <c r="F30" s="9" t="str">
        <f t="shared" si="0"/>
        <v>106-2092</v>
      </c>
      <c r="G30" s="10">
        <v>26412</v>
      </c>
      <c r="H30" s="51"/>
      <c r="I30" s="10">
        <v>0</v>
      </c>
      <c r="J30" s="51"/>
      <c r="K30" s="30">
        <v>26412</v>
      </c>
      <c r="L30" s="11">
        <v>0</v>
      </c>
    </row>
    <row r="31" spans="1:12" ht="15" customHeight="1">
      <c r="A31" s="27">
        <v>30</v>
      </c>
      <c r="B31" s="9">
        <v>106</v>
      </c>
      <c r="C31" s="9" t="s">
        <v>389</v>
      </c>
      <c r="D31" s="8" t="s">
        <v>24</v>
      </c>
      <c r="E31" s="9" t="s">
        <v>490</v>
      </c>
      <c r="F31" s="9" t="str">
        <f t="shared" si="0"/>
        <v>106-2093</v>
      </c>
      <c r="G31" s="10">
        <v>148844</v>
      </c>
      <c r="H31" s="51"/>
      <c r="I31" s="10">
        <v>0</v>
      </c>
      <c r="J31" s="51"/>
      <c r="K31" s="30">
        <v>148844</v>
      </c>
      <c r="L31" s="11">
        <v>0</v>
      </c>
    </row>
    <row r="32" spans="1:12" ht="15" customHeight="1">
      <c r="A32" s="27">
        <v>31</v>
      </c>
      <c r="B32" s="9">
        <v>106</v>
      </c>
      <c r="C32" s="9" t="s">
        <v>389</v>
      </c>
      <c r="D32" s="8" t="s">
        <v>25</v>
      </c>
      <c r="E32" s="9" t="s">
        <v>494</v>
      </c>
      <c r="F32" s="9" t="str">
        <f t="shared" si="0"/>
        <v>106-2094</v>
      </c>
      <c r="G32" s="10">
        <v>210344</v>
      </c>
      <c r="H32" s="51"/>
      <c r="I32" s="10">
        <v>0</v>
      </c>
      <c r="J32" s="51"/>
      <c r="K32" s="30">
        <v>210344</v>
      </c>
      <c r="L32" s="11">
        <v>0</v>
      </c>
    </row>
    <row r="33" spans="1:12" ht="15" customHeight="1">
      <c r="A33" s="27">
        <v>32</v>
      </c>
      <c r="B33" s="9">
        <v>106</v>
      </c>
      <c r="C33" s="9" t="s">
        <v>389</v>
      </c>
      <c r="D33" s="8" t="s">
        <v>237</v>
      </c>
      <c r="E33" s="9" t="s">
        <v>495</v>
      </c>
      <c r="F33" s="9" t="str">
        <f t="shared" si="0"/>
        <v>106-2095</v>
      </c>
      <c r="G33" s="10">
        <v>77088</v>
      </c>
      <c r="H33" s="51"/>
      <c r="I33" s="10">
        <v>0</v>
      </c>
      <c r="J33" s="51"/>
      <c r="K33" s="30">
        <v>77088</v>
      </c>
      <c r="L33" s="11">
        <v>0</v>
      </c>
    </row>
    <row r="34" spans="1:12" ht="15" customHeight="1">
      <c r="A34" s="27">
        <v>33</v>
      </c>
      <c r="B34" s="9">
        <v>106</v>
      </c>
      <c r="C34" s="9" t="s">
        <v>389</v>
      </c>
      <c r="D34" s="8" t="s">
        <v>26</v>
      </c>
      <c r="E34" s="9" t="s">
        <v>498</v>
      </c>
      <c r="F34" s="9" t="str">
        <f t="shared" si="0"/>
        <v>106-2096</v>
      </c>
      <c r="G34" s="10">
        <v>153428</v>
      </c>
      <c r="H34" s="51"/>
      <c r="I34" s="10">
        <v>0</v>
      </c>
      <c r="J34" s="51"/>
      <c r="K34" s="30">
        <v>153428</v>
      </c>
      <c r="L34" s="11">
        <v>0</v>
      </c>
    </row>
    <row r="35" spans="1:12" ht="15" customHeight="1">
      <c r="A35" s="27">
        <v>34</v>
      </c>
      <c r="B35" s="9">
        <v>106</v>
      </c>
      <c r="C35" s="9" t="s">
        <v>389</v>
      </c>
      <c r="D35" s="8" t="s">
        <v>27</v>
      </c>
      <c r="E35" s="9" t="s">
        <v>500</v>
      </c>
      <c r="F35" s="9" t="str">
        <f t="shared" si="0"/>
        <v>106-2097</v>
      </c>
      <c r="G35" s="10">
        <v>104976</v>
      </c>
      <c r="H35" s="51"/>
      <c r="I35" s="10">
        <v>0</v>
      </c>
      <c r="J35" s="51"/>
      <c r="K35" s="30">
        <v>104976</v>
      </c>
      <c r="L35" s="11">
        <v>0</v>
      </c>
    </row>
    <row r="36" spans="1:12" ht="15" customHeight="1">
      <c r="A36" s="27">
        <v>35</v>
      </c>
      <c r="B36" s="9">
        <v>106</v>
      </c>
      <c r="C36" s="9" t="s">
        <v>389</v>
      </c>
      <c r="D36" s="8" t="s">
        <v>28</v>
      </c>
      <c r="E36" s="9" t="s">
        <v>501</v>
      </c>
      <c r="F36" s="9" t="str">
        <f t="shared" si="0"/>
        <v>106-2098</v>
      </c>
      <c r="G36" s="10">
        <v>128856</v>
      </c>
      <c r="H36" s="51"/>
      <c r="I36" s="10">
        <v>0</v>
      </c>
      <c r="J36" s="51"/>
      <c r="K36" s="30">
        <v>128856</v>
      </c>
      <c r="L36" s="11">
        <v>0</v>
      </c>
    </row>
    <row r="37" spans="1:12" ht="15" customHeight="1">
      <c r="A37" s="27">
        <v>36</v>
      </c>
      <c r="B37" s="9">
        <v>106</v>
      </c>
      <c r="C37" s="9" t="s">
        <v>389</v>
      </c>
      <c r="D37" s="8" t="s">
        <v>29</v>
      </c>
      <c r="E37" s="9" t="s">
        <v>502</v>
      </c>
      <c r="F37" s="9" t="str">
        <f t="shared" si="0"/>
        <v>106-2099</v>
      </c>
      <c r="G37" s="10">
        <v>13636</v>
      </c>
      <c r="H37" s="51"/>
      <c r="I37" s="10">
        <v>0</v>
      </c>
      <c r="J37" s="51"/>
      <c r="K37" s="30">
        <v>13636</v>
      </c>
      <c r="L37" s="11">
        <v>0</v>
      </c>
    </row>
    <row r="38" spans="1:12" ht="15" customHeight="1">
      <c r="A38" s="27">
        <v>37</v>
      </c>
      <c r="B38" s="9">
        <v>106</v>
      </c>
      <c r="C38" s="9" t="s">
        <v>389</v>
      </c>
      <c r="D38" s="8" t="s">
        <v>30</v>
      </c>
      <c r="E38" s="9" t="s">
        <v>639</v>
      </c>
      <c r="F38" s="9" t="str">
        <f t="shared" si="0"/>
        <v>106-2100</v>
      </c>
      <c r="G38" s="10">
        <v>61048</v>
      </c>
      <c r="H38" s="51"/>
      <c r="I38" s="10">
        <v>0</v>
      </c>
      <c r="J38" s="51"/>
      <c r="K38" s="30">
        <v>61048</v>
      </c>
      <c r="L38" s="11">
        <v>0</v>
      </c>
    </row>
    <row r="39" spans="1:12" ht="15" customHeight="1">
      <c r="A39" s="27">
        <v>38</v>
      </c>
      <c r="B39" s="9">
        <v>106</v>
      </c>
      <c r="C39" s="9" t="s">
        <v>389</v>
      </c>
      <c r="D39" s="8" t="s">
        <v>31</v>
      </c>
      <c r="E39" s="9" t="s">
        <v>640</v>
      </c>
      <c r="F39" s="9" t="str">
        <f t="shared" si="0"/>
        <v>106-2101</v>
      </c>
      <c r="G39" s="10">
        <v>93284</v>
      </c>
      <c r="H39" s="51"/>
      <c r="I39" s="10">
        <v>0</v>
      </c>
      <c r="J39" s="51"/>
      <c r="K39" s="30">
        <v>93284</v>
      </c>
      <c r="L39" s="11">
        <v>0</v>
      </c>
    </row>
    <row r="40" spans="1:12" ht="15" customHeight="1">
      <c r="A40" s="27">
        <v>39</v>
      </c>
      <c r="B40" s="9">
        <v>106</v>
      </c>
      <c r="C40" s="9" t="s">
        <v>389</v>
      </c>
      <c r="D40" s="8" t="s">
        <v>32</v>
      </c>
      <c r="E40" s="9" t="s">
        <v>641</v>
      </c>
      <c r="F40" s="9" t="str">
        <f t="shared" si="0"/>
        <v>106-2102</v>
      </c>
      <c r="G40" s="10">
        <v>58276</v>
      </c>
      <c r="H40" s="51"/>
      <c r="I40" s="10">
        <v>0</v>
      </c>
      <c r="J40" s="51"/>
      <c r="K40" s="30">
        <v>58276</v>
      </c>
      <c r="L40" s="11">
        <v>0</v>
      </c>
    </row>
    <row r="41" spans="1:12" ht="15" customHeight="1">
      <c r="A41" s="27">
        <v>40</v>
      </c>
      <c r="B41" s="9">
        <v>106</v>
      </c>
      <c r="C41" s="9" t="s">
        <v>389</v>
      </c>
      <c r="D41" s="8" t="s">
        <v>33</v>
      </c>
      <c r="E41" s="9" t="s">
        <v>642</v>
      </c>
      <c r="F41" s="9" t="str">
        <f t="shared" si="0"/>
        <v>106-2103</v>
      </c>
      <c r="G41" s="10">
        <v>53200</v>
      </c>
      <c r="H41" s="51"/>
      <c r="I41" s="10">
        <v>0</v>
      </c>
      <c r="J41" s="51"/>
      <c r="K41" s="30">
        <v>53200</v>
      </c>
      <c r="L41" s="11">
        <v>0</v>
      </c>
    </row>
    <row r="42" spans="1:12" ht="15" customHeight="1">
      <c r="A42" s="27">
        <v>41</v>
      </c>
      <c r="B42" s="9">
        <v>106</v>
      </c>
      <c r="C42" s="9" t="s">
        <v>389</v>
      </c>
      <c r="D42" s="8" t="s">
        <v>34</v>
      </c>
      <c r="E42" s="9" t="s">
        <v>643</v>
      </c>
      <c r="F42" s="9" t="str">
        <f t="shared" si="0"/>
        <v>106-2104</v>
      </c>
      <c r="G42" s="10">
        <v>47216</v>
      </c>
      <c r="H42" s="51"/>
      <c r="I42" s="10">
        <v>0</v>
      </c>
      <c r="J42" s="51"/>
      <c r="K42" s="30">
        <v>47216</v>
      </c>
      <c r="L42" s="11">
        <v>0</v>
      </c>
    </row>
    <row r="43" spans="1:12" ht="15" customHeight="1">
      <c r="A43" s="27">
        <v>42</v>
      </c>
      <c r="B43" s="9">
        <v>106</v>
      </c>
      <c r="C43" s="9" t="s">
        <v>389</v>
      </c>
      <c r="D43" s="8" t="s">
        <v>35</v>
      </c>
      <c r="E43" s="9" t="s">
        <v>644</v>
      </c>
      <c r="F43" s="9" t="str">
        <f t="shared" si="0"/>
        <v>106-2105</v>
      </c>
      <c r="G43" s="10">
        <v>54464</v>
      </c>
      <c r="H43" s="51"/>
      <c r="I43" s="10">
        <v>0</v>
      </c>
      <c r="J43" s="51"/>
      <c r="K43" s="30">
        <v>54464</v>
      </c>
      <c r="L43" s="11">
        <v>0</v>
      </c>
    </row>
    <row r="44" spans="1:12" ht="15" customHeight="1">
      <c r="A44" s="27">
        <v>43</v>
      </c>
      <c r="B44" s="9">
        <v>106</v>
      </c>
      <c r="C44" s="9" t="s">
        <v>389</v>
      </c>
      <c r="D44" s="8" t="s">
        <v>36</v>
      </c>
      <c r="E44" s="9" t="s">
        <v>645</v>
      </c>
      <c r="F44" s="9" t="str">
        <f t="shared" si="0"/>
        <v>106-2106</v>
      </c>
      <c r="G44" s="10">
        <v>42652</v>
      </c>
      <c r="H44" s="51"/>
      <c r="I44" s="10">
        <v>0</v>
      </c>
      <c r="J44" s="51"/>
      <c r="K44" s="30">
        <v>42652</v>
      </c>
      <c r="L44" s="11">
        <v>0</v>
      </c>
    </row>
    <row r="45" spans="1:12" ht="15" customHeight="1">
      <c r="A45" s="27">
        <v>44</v>
      </c>
      <c r="B45" s="9">
        <v>106</v>
      </c>
      <c r="C45" s="9" t="s">
        <v>389</v>
      </c>
      <c r="D45" s="8" t="s">
        <v>37</v>
      </c>
      <c r="E45" s="9" t="s">
        <v>646</v>
      </c>
      <c r="F45" s="9" t="str">
        <f t="shared" si="0"/>
        <v>106-2107</v>
      </c>
      <c r="G45" s="10">
        <v>35584</v>
      </c>
      <c r="H45" s="51"/>
      <c r="I45" s="10">
        <v>0</v>
      </c>
      <c r="J45" s="51"/>
      <c r="K45" s="30">
        <v>35584</v>
      </c>
      <c r="L45" s="11">
        <v>0</v>
      </c>
    </row>
    <row r="46" spans="1:12" ht="15" customHeight="1">
      <c r="A46" s="27">
        <v>45</v>
      </c>
      <c r="B46" s="9">
        <v>106</v>
      </c>
      <c r="C46" s="9" t="s">
        <v>389</v>
      </c>
      <c r="D46" s="8" t="s">
        <v>38</v>
      </c>
      <c r="E46" s="9" t="s">
        <v>647</v>
      </c>
      <c r="F46" s="9" t="str">
        <f t="shared" si="0"/>
        <v>106-2108</v>
      </c>
      <c r="G46" s="10">
        <v>132036</v>
      </c>
      <c r="H46" s="51"/>
      <c r="I46" s="10">
        <v>0</v>
      </c>
      <c r="J46" s="51"/>
      <c r="K46" s="30">
        <v>132036</v>
      </c>
      <c r="L46" s="11">
        <v>0</v>
      </c>
    </row>
    <row r="47" spans="1:12" ht="15" customHeight="1">
      <c r="A47" s="27">
        <v>46</v>
      </c>
      <c r="B47" s="9">
        <v>106</v>
      </c>
      <c r="C47" s="9" t="s">
        <v>389</v>
      </c>
      <c r="D47" s="8" t="s">
        <v>39</v>
      </c>
      <c r="E47" s="9" t="s">
        <v>648</v>
      </c>
      <c r="F47" s="9" t="str">
        <f t="shared" si="0"/>
        <v>106-2109</v>
      </c>
      <c r="G47" s="10">
        <v>70060</v>
      </c>
      <c r="H47" s="51"/>
      <c r="I47" s="10">
        <v>0</v>
      </c>
      <c r="J47" s="51"/>
      <c r="K47" s="30">
        <v>70060</v>
      </c>
      <c r="L47" s="11">
        <v>0</v>
      </c>
    </row>
    <row r="48" spans="1:12" ht="15" customHeight="1">
      <c r="A48" s="27">
        <v>47</v>
      </c>
      <c r="B48" s="9">
        <v>106</v>
      </c>
      <c r="C48" s="9" t="s">
        <v>389</v>
      </c>
      <c r="D48" s="8" t="s">
        <v>40</v>
      </c>
      <c r="E48" s="9" t="s">
        <v>390</v>
      </c>
      <c r="F48" s="9" t="str">
        <f t="shared" si="0"/>
        <v>106-2110</v>
      </c>
      <c r="G48" s="10">
        <v>126536</v>
      </c>
      <c r="H48" s="51"/>
      <c r="I48" s="10">
        <v>0</v>
      </c>
      <c r="J48" s="51"/>
      <c r="K48" s="30">
        <v>126536</v>
      </c>
      <c r="L48" s="11">
        <v>0</v>
      </c>
    </row>
    <row r="49" spans="1:12" ht="15" customHeight="1">
      <c r="A49" s="27">
        <v>48</v>
      </c>
      <c r="B49" s="9">
        <v>106</v>
      </c>
      <c r="C49" s="9" t="s">
        <v>389</v>
      </c>
      <c r="D49" s="8" t="s">
        <v>41</v>
      </c>
      <c r="E49" s="9" t="s">
        <v>395</v>
      </c>
      <c r="F49" s="9" t="str">
        <f t="shared" si="0"/>
        <v>106-2111</v>
      </c>
      <c r="G49" s="10">
        <v>44292</v>
      </c>
      <c r="H49" s="51"/>
      <c r="I49" s="10">
        <v>0</v>
      </c>
      <c r="J49" s="51"/>
      <c r="K49" s="30">
        <v>44292</v>
      </c>
      <c r="L49" s="11">
        <v>0</v>
      </c>
    </row>
    <row r="50" spans="1:12" ht="15" customHeight="1">
      <c r="A50" s="27">
        <v>49</v>
      </c>
      <c r="B50" s="9">
        <v>106</v>
      </c>
      <c r="C50" s="9" t="s">
        <v>389</v>
      </c>
      <c r="D50" s="8" t="s">
        <v>188</v>
      </c>
      <c r="E50" s="9" t="s">
        <v>396</v>
      </c>
      <c r="F50" s="9" t="str">
        <f t="shared" si="0"/>
        <v>106-2112</v>
      </c>
      <c r="G50" s="10">
        <v>37972</v>
      </c>
      <c r="H50" s="51"/>
      <c r="I50" s="10">
        <v>0</v>
      </c>
      <c r="J50" s="51"/>
      <c r="K50" s="30">
        <v>37972</v>
      </c>
      <c r="L50" s="11">
        <v>0</v>
      </c>
    </row>
    <row r="51" spans="1:12" ht="15" customHeight="1">
      <c r="A51" s="27">
        <v>50</v>
      </c>
      <c r="B51" s="9">
        <v>106</v>
      </c>
      <c r="C51" s="14" t="s">
        <v>389</v>
      </c>
      <c r="D51" s="13" t="s">
        <v>98</v>
      </c>
      <c r="E51" s="14" t="s">
        <v>407</v>
      </c>
      <c r="F51" s="14" t="str">
        <f t="shared" si="0"/>
        <v>106-1400</v>
      </c>
      <c r="G51" s="10">
        <v>12</v>
      </c>
      <c r="H51" s="51"/>
      <c r="I51" s="10">
        <v>0</v>
      </c>
      <c r="J51" s="51"/>
      <c r="K51" s="30">
        <v>12</v>
      </c>
      <c r="L51" s="11">
        <v>0</v>
      </c>
    </row>
    <row r="52" spans="1:12" ht="15" customHeight="1">
      <c r="A52" s="27">
        <v>51</v>
      </c>
      <c r="B52" s="9">
        <v>106</v>
      </c>
      <c r="C52" s="14" t="s">
        <v>389</v>
      </c>
      <c r="D52" s="13" t="s">
        <v>181</v>
      </c>
      <c r="E52" s="14" t="s">
        <v>381</v>
      </c>
      <c r="F52" s="14" t="str">
        <f t="shared" si="0"/>
        <v>106-1308</v>
      </c>
      <c r="G52" s="10">
        <v>1452</v>
      </c>
      <c r="H52" s="52"/>
      <c r="I52" s="10">
        <v>0</v>
      </c>
      <c r="J52" s="52"/>
      <c r="K52" s="30">
        <v>1452</v>
      </c>
      <c r="L52" s="11">
        <v>0</v>
      </c>
    </row>
    <row r="53" spans="1:12" ht="15" customHeight="1">
      <c r="A53" s="27">
        <v>52</v>
      </c>
      <c r="B53" s="9">
        <v>108</v>
      </c>
      <c r="C53" s="9" t="s">
        <v>371</v>
      </c>
      <c r="D53" s="8" t="s">
        <v>45</v>
      </c>
      <c r="E53" s="9" t="s">
        <v>560</v>
      </c>
      <c r="F53" s="9" t="str">
        <f t="shared" si="0"/>
        <v>108-2091</v>
      </c>
      <c r="G53" s="10">
        <v>5422940</v>
      </c>
      <c r="H53" s="50">
        <v>302048</v>
      </c>
      <c r="I53" s="10">
        <v>173207</v>
      </c>
      <c r="J53" s="50">
        <v>302048</v>
      </c>
      <c r="K53" s="30">
        <v>5249733</v>
      </c>
      <c r="L53" s="11">
        <v>0</v>
      </c>
    </row>
    <row r="54" spans="1:12" ht="15" customHeight="1">
      <c r="A54" s="27">
        <v>53</v>
      </c>
      <c r="B54" s="9">
        <v>108</v>
      </c>
      <c r="C54" s="9" t="s">
        <v>371</v>
      </c>
      <c r="D54" s="8" t="s">
        <v>130</v>
      </c>
      <c r="E54" s="9" t="s">
        <v>358</v>
      </c>
      <c r="F54" s="9" t="str">
        <f t="shared" si="0"/>
        <v>108-2017</v>
      </c>
      <c r="G54" s="10">
        <v>47340</v>
      </c>
      <c r="H54" s="51"/>
      <c r="I54" s="10">
        <v>0</v>
      </c>
      <c r="J54" s="51"/>
      <c r="K54" s="30">
        <v>47340</v>
      </c>
      <c r="L54" s="11">
        <v>0</v>
      </c>
    </row>
    <row r="55" spans="1:12" ht="15" customHeight="1">
      <c r="A55" s="27">
        <v>54</v>
      </c>
      <c r="B55" s="9">
        <v>108</v>
      </c>
      <c r="C55" s="9" t="s">
        <v>371</v>
      </c>
      <c r="D55" s="8" t="s">
        <v>253</v>
      </c>
      <c r="E55" s="9" t="s">
        <v>534</v>
      </c>
      <c r="F55" s="9" t="str">
        <f t="shared" si="0"/>
        <v>108-1020</v>
      </c>
      <c r="G55" s="10">
        <v>1364</v>
      </c>
      <c r="H55" s="51"/>
      <c r="I55" s="10">
        <v>0</v>
      </c>
      <c r="J55" s="51"/>
      <c r="K55" s="30">
        <v>1364</v>
      </c>
      <c r="L55" s="11">
        <v>0</v>
      </c>
    </row>
    <row r="56" spans="1:12" ht="15" customHeight="1">
      <c r="A56" s="27">
        <v>55</v>
      </c>
      <c r="B56" s="9">
        <v>108</v>
      </c>
      <c r="C56" s="9" t="s">
        <v>371</v>
      </c>
      <c r="D56" s="8" t="s">
        <v>178</v>
      </c>
      <c r="E56" s="9" t="s">
        <v>372</v>
      </c>
      <c r="F56" s="9" t="str">
        <f t="shared" si="0"/>
        <v>108-1042</v>
      </c>
      <c r="G56" s="10">
        <v>260776</v>
      </c>
      <c r="H56" s="51"/>
      <c r="I56" s="10">
        <v>0</v>
      </c>
      <c r="J56" s="51"/>
      <c r="K56" s="30">
        <v>260776</v>
      </c>
      <c r="L56" s="11">
        <v>0</v>
      </c>
    </row>
    <row r="57" spans="1:12" ht="15" customHeight="1">
      <c r="A57" s="27">
        <v>56</v>
      </c>
      <c r="B57" s="9">
        <v>108</v>
      </c>
      <c r="C57" s="9" t="s">
        <v>371</v>
      </c>
      <c r="D57" s="8" t="s">
        <v>42</v>
      </c>
      <c r="E57" s="9" t="s">
        <v>374</v>
      </c>
      <c r="F57" s="9" t="str">
        <f t="shared" si="0"/>
        <v>108-1047</v>
      </c>
      <c r="G57" s="10">
        <v>5184</v>
      </c>
      <c r="H57" s="51"/>
      <c r="I57" s="10">
        <v>0</v>
      </c>
      <c r="J57" s="51"/>
      <c r="K57" s="30">
        <v>5184</v>
      </c>
      <c r="L57" s="11">
        <v>0</v>
      </c>
    </row>
    <row r="58" spans="1:12" ht="15" customHeight="1">
      <c r="A58" s="27">
        <v>57</v>
      </c>
      <c r="B58" s="9">
        <v>108</v>
      </c>
      <c r="C58" s="9" t="s">
        <v>371</v>
      </c>
      <c r="D58" s="8" t="s">
        <v>127</v>
      </c>
      <c r="E58" s="9" t="s">
        <v>400</v>
      </c>
      <c r="F58" s="9" t="str">
        <f t="shared" si="0"/>
        <v>108-1067</v>
      </c>
      <c r="G58" s="10">
        <v>5284</v>
      </c>
      <c r="H58" s="51"/>
      <c r="I58" s="10">
        <v>0</v>
      </c>
      <c r="J58" s="51"/>
      <c r="K58" s="30">
        <v>5284</v>
      </c>
      <c r="L58" s="11">
        <v>0</v>
      </c>
    </row>
    <row r="59" spans="1:12" ht="15" customHeight="1">
      <c r="A59" s="27">
        <v>58</v>
      </c>
      <c r="B59" s="9">
        <v>108</v>
      </c>
      <c r="C59" s="9" t="s">
        <v>371</v>
      </c>
      <c r="D59" s="8" t="s">
        <v>89</v>
      </c>
      <c r="E59" s="9" t="s">
        <v>375</v>
      </c>
      <c r="F59" s="9" t="str">
        <f t="shared" si="0"/>
        <v>108-1088</v>
      </c>
      <c r="G59" s="10">
        <v>48</v>
      </c>
      <c r="H59" s="51"/>
      <c r="I59" s="10">
        <v>0</v>
      </c>
      <c r="J59" s="51"/>
      <c r="K59" s="30">
        <v>48</v>
      </c>
      <c r="L59" s="11">
        <v>0</v>
      </c>
    </row>
    <row r="60" spans="1:12" ht="15" customHeight="1">
      <c r="A60" s="27">
        <v>59</v>
      </c>
      <c r="B60" s="9">
        <v>108</v>
      </c>
      <c r="C60" s="9" t="s">
        <v>371</v>
      </c>
      <c r="D60" s="8" t="s">
        <v>128</v>
      </c>
      <c r="E60" s="9" t="s">
        <v>402</v>
      </c>
      <c r="F60" s="9" t="str">
        <f t="shared" si="0"/>
        <v>108-1207</v>
      </c>
      <c r="G60" s="10">
        <v>51068</v>
      </c>
      <c r="H60" s="51"/>
      <c r="I60" s="10">
        <v>0</v>
      </c>
      <c r="J60" s="51"/>
      <c r="K60" s="30">
        <v>51068</v>
      </c>
      <c r="L60" s="11">
        <v>0</v>
      </c>
    </row>
    <row r="61" spans="1:12" ht="15" customHeight="1">
      <c r="A61" s="27">
        <v>60</v>
      </c>
      <c r="B61" s="16">
        <v>108</v>
      </c>
      <c r="C61" s="16" t="s">
        <v>371</v>
      </c>
      <c r="D61" s="15" t="s">
        <v>275</v>
      </c>
      <c r="E61" s="16" t="s">
        <v>574</v>
      </c>
      <c r="F61" s="16" t="str">
        <f t="shared" si="0"/>
        <v>108-1211</v>
      </c>
      <c r="G61" s="10">
        <v>11424</v>
      </c>
      <c r="H61" s="51"/>
      <c r="I61" s="10">
        <v>0</v>
      </c>
      <c r="J61" s="51"/>
      <c r="K61" s="30">
        <v>11424</v>
      </c>
      <c r="L61" s="11">
        <v>0</v>
      </c>
    </row>
    <row r="62" spans="1:12" ht="15" customHeight="1">
      <c r="A62" s="27">
        <v>61</v>
      </c>
      <c r="B62" s="9">
        <v>108</v>
      </c>
      <c r="C62" s="9" t="s">
        <v>371</v>
      </c>
      <c r="D62" s="8" t="s">
        <v>200</v>
      </c>
      <c r="E62" s="9" t="s">
        <v>426</v>
      </c>
      <c r="F62" s="9" t="str">
        <f t="shared" si="0"/>
        <v>108-1237</v>
      </c>
      <c r="G62" s="10">
        <v>65916</v>
      </c>
      <c r="H62" s="51"/>
      <c r="I62" s="10">
        <v>0</v>
      </c>
      <c r="J62" s="51"/>
      <c r="K62" s="30">
        <v>65916</v>
      </c>
      <c r="L62" s="11">
        <v>0</v>
      </c>
    </row>
    <row r="63" spans="1:12" ht="15" customHeight="1">
      <c r="A63" s="27">
        <v>62</v>
      </c>
      <c r="B63" s="9">
        <v>108</v>
      </c>
      <c r="C63" s="9" t="s">
        <v>371</v>
      </c>
      <c r="D63" s="8" t="s">
        <v>43</v>
      </c>
      <c r="E63" s="9" t="s">
        <v>387</v>
      </c>
      <c r="F63" s="9" t="str">
        <f t="shared" si="0"/>
        <v>108-1370</v>
      </c>
      <c r="G63" s="10">
        <v>38332</v>
      </c>
      <c r="H63" s="51"/>
      <c r="I63" s="10">
        <v>0</v>
      </c>
      <c r="J63" s="51"/>
      <c r="K63" s="30">
        <v>38332</v>
      </c>
      <c r="L63" s="11">
        <v>0</v>
      </c>
    </row>
    <row r="64" spans="1:12" ht="15" customHeight="1">
      <c r="A64" s="27">
        <v>63</v>
      </c>
      <c r="B64" s="16">
        <v>108</v>
      </c>
      <c r="C64" s="16" t="s">
        <v>371</v>
      </c>
      <c r="D64" s="15" t="s">
        <v>44</v>
      </c>
      <c r="E64" s="16" t="s">
        <v>415</v>
      </c>
      <c r="F64" s="16" t="str">
        <f t="shared" si="0"/>
        <v>108-1409</v>
      </c>
      <c r="G64" s="10">
        <v>51432</v>
      </c>
      <c r="H64" s="51"/>
      <c r="I64" s="10">
        <v>0</v>
      </c>
      <c r="J64" s="51"/>
      <c r="K64" s="30">
        <v>51432</v>
      </c>
      <c r="L64" s="11">
        <v>0</v>
      </c>
    </row>
    <row r="65" spans="1:12" ht="15" customHeight="1">
      <c r="A65" s="27">
        <v>64</v>
      </c>
      <c r="B65" s="9">
        <v>108</v>
      </c>
      <c r="C65" s="9" t="s">
        <v>371</v>
      </c>
      <c r="D65" s="8" t="s">
        <v>179</v>
      </c>
      <c r="E65" s="9" t="s">
        <v>373</v>
      </c>
      <c r="F65" s="9" t="str">
        <f t="shared" si="0"/>
        <v>108-1415</v>
      </c>
      <c r="G65" s="10">
        <v>59068</v>
      </c>
      <c r="H65" s="51"/>
      <c r="I65" s="10">
        <v>0</v>
      </c>
      <c r="J65" s="51"/>
      <c r="K65" s="30">
        <v>59068</v>
      </c>
      <c r="L65" s="11">
        <v>0</v>
      </c>
    </row>
    <row r="66" spans="1:12" ht="15" customHeight="1">
      <c r="A66" s="27">
        <v>65</v>
      </c>
      <c r="B66" s="9">
        <v>108</v>
      </c>
      <c r="C66" s="9" t="s">
        <v>371</v>
      </c>
      <c r="D66" s="8" t="s">
        <v>223</v>
      </c>
      <c r="E66" s="9" t="s">
        <v>459</v>
      </c>
      <c r="F66" s="9" t="str">
        <f t="shared" ref="F66:F129" si="1">CONCATENATE(B66,"-",D66)</f>
        <v>108-1420</v>
      </c>
      <c r="G66" s="10">
        <v>18672</v>
      </c>
      <c r="H66" s="51"/>
      <c r="I66" s="10">
        <v>0</v>
      </c>
      <c r="J66" s="51"/>
      <c r="K66" s="30">
        <v>18672</v>
      </c>
      <c r="L66" s="11">
        <v>0</v>
      </c>
    </row>
    <row r="67" spans="1:12" ht="15" customHeight="1">
      <c r="A67" s="27">
        <v>66</v>
      </c>
      <c r="B67" s="9">
        <v>108</v>
      </c>
      <c r="C67" s="9" t="s">
        <v>371</v>
      </c>
      <c r="D67" s="8" t="s">
        <v>137</v>
      </c>
      <c r="E67" s="9" t="s">
        <v>460</v>
      </c>
      <c r="F67" s="9" t="str">
        <f t="shared" si="1"/>
        <v>108-1427</v>
      </c>
      <c r="G67" s="10">
        <v>10876</v>
      </c>
      <c r="H67" s="51"/>
      <c r="I67" s="10">
        <v>0</v>
      </c>
      <c r="J67" s="51"/>
      <c r="K67" s="30">
        <v>10876</v>
      </c>
      <c r="L67" s="11">
        <v>0</v>
      </c>
    </row>
    <row r="68" spans="1:12" ht="15" customHeight="1">
      <c r="A68" s="27">
        <v>67</v>
      </c>
      <c r="B68" s="9">
        <v>108</v>
      </c>
      <c r="C68" s="9" t="s">
        <v>371</v>
      </c>
      <c r="D68" s="8" t="s">
        <v>224</v>
      </c>
      <c r="E68" s="9" t="s">
        <v>461</v>
      </c>
      <c r="F68" s="9" t="str">
        <f t="shared" si="1"/>
        <v>108-1429</v>
      </c>
      <c r="G68" s="10">
        <v>32</v>
      </c>
      <c r="H68" s="51"/>
      <c r="I68" s="10">
        <v>0</v>
      </c>
      <c r="J68" s="51"/>
      <c r="K68" s="30">
        <v>32</v>
      </c>
      <c r="L68" s="11">
        <v>0</v>
      </c>
    </row>
    <row r="69" spans="1:12" ht="15" customHeight="1">
      <c r="A69" s="27">
        <v>68</v>
      </c>
      <c r="B69" s="16">
        <v>108</v>
      </c>
      <c r="C69" s="16" t="s">
        <v>371</v>
      </c>
      <c r="D69" s="15" t="s">
        <v>143</v>
      </c>
      <c r="E69" s="16" t="s">
        <v>537</v>
      </c>
      <c r="F69" s="16" t="str">
        <f t="shared" si="1"/>
        <v>108-1439</v>
      </c>
      <c r="G69" s="10">
        <v>61772</v>
      </c>
      <c r="H69" s="51"/>
      <c r="I69" s="10">
        <v>0</v>
      </c>
      <c r="J69" s="51"/>
      <c r="K69" s="30">
        <v>61772</v>
      </c>
      <c r="L69" s="11">
        <v>0</v>
      </c>
    </row>
    <row r="70" spans="1:12" ht="15" customHeight="1">
      <c r="A70" s="27">
        <v>69</v>
      </c>
      <c r="B70" s="9">
        <v>108</v>
      </c>
      <c r="C70" s="9" t="s">
        <v>371</v>
      </c>
      <c r="D70" s="8" t="s">
        <v>254</v>
      </c>
      <c r="E70" s="9" t="s">
        <v>536</v>
      </c>
      <c r="F70" s="9" t="str">
        <f t="shared" si="1"/>
        <v>108-1479</v>
      </c>
      <c r="G70" s="10">
        <v>9404</v>
      </c>
      <c r="H70" s="51"/>
      <c r="I70" s="10">
        <v>0</v>
      </c>
      <c r="J70" s="51"/>
      <c r="K70" s="30">
        <v>9404</v>
      </c>
      <c r="L70" s="11">
        <v>0</v>
      </c>
    </row>
    <row r="71" spans="1:12" ht="15" customHeight="1">
      <c r="A71" s="27">
        <v>70</v>
      </c>
      <c r="B71" s="9">
        <v>108</v>
      </c>
      <c r="C71" s="9" t="s">
        <v>371</v>
      </c>
      <c r="D71" s="8" t="s">
        <v>296</v>
      </c>
      <c r="E71" s="9" t="s">
        <v>618</v>
      </c>
      <c r="F71" s="9" t="str">
        <f t="shared" si="1"/>
        <v>108-1480</v>
      </c>
      <c r="G71" s="10">
        <v>13752</v>
      </c>
      <c r="H71" s="51"/>
      <c r="I71" s="10">
        <v>0</v>
      </c>
      <c r="J71" s="51"/>
      <c r="K71" s="30">
        <v>13752</v>
      </c>
      <c r="L71" s="11">
        <v>0</v>
      </c>
    </row>
    <row r="72" spans="1:12" ht="15" customHeight="1">
      <c r="A72" s="27">
        <v>71</v>
      </c>
      <c r="B72" s="16">
        <v>108</v>
      </c>
      <c r="C72" s="16" t="s">
        <v>371</v>
      </c>
      <c r="D72" s="15" t="s">
        <v>112</v>
      </c>
      <c r="E72" s="16" t="s">
        <v>403</v>
      </c>
      <c r="F72" s="16" t="str">
        <f t="shared" si="1"/>
        <v>108-2034</v>
      </c>
      <c r="G72" s="10">
        <v>50712</v>
      </c>
      <c r="H72" s="51"/>
      <c r="I72" s="10">
        <v>0</v>
      </c>
      <c r="J72" s="51"/>
      <c r="K72" s="30">
        <v>50712</v>
      </c>
      <c r="L72" s="11">
        <v>0</v>
      </c>
    </row>
    <row r="73" spans="1:12" ht="15" customHeight="1">
      <c r="A73" s="27">
        <v>72</v>
      </c>
      <c r="B73" s="9">
        <v>108</v>
      </c>
      <c r="C73" s="9" t="s">
        <v>371</v>
      </c>
      <c r="D73" s="8" t="s">
        <v>113</v>
      </c>
      <c r="E73" s="9" t="s">
        <v>406</v>
      </c>
      <c r="F73" s="9" t="str">
        <f t="shared" si="1"/>
        <v>108-2036</v>
      </c>
      <c r="G73" s="10">
        <v>816</v>
      </c>
      <c r="H73" s="52"/>
      <c r="I73" s="10">
        <v>0</v>
      </c>
      <c r="J73" s="52"/>
      <c r="K73" s="30">
        <v>816</v>
      </c>
      <c r="L73" s="11">
        <v>0</v>
      </c>
    </row>
    <row r="74" spans="1:12" ht="15" customHeight="1">
      <c r="A74" s="27">
        <v>73</v>
      </c>
      <c r="B74" s="9">
        <v>110</v>
      </c>
      <c r="C74" s="9" t="s">
        <v>393</v>
      </c>
      <c r="D74" s="8" t="s">
        <v>46</v>
      </c>
      <c r="E74" s="9" t="s">
        <v>476</v>
      </c>
      <c r="F74" s="9" t="str">
        <f t="shared" si="1"/>
        <v>110-1124</v>
      </c>
      <c r="G74" s="10">
        <v>177496</v>
      </c>
      <c r="H74" s="50">
        <v>8896</v>
      </c>
      <c r="I74" s="10">
        <v>9607</v>
      </c>
      <c r="J74" s="50">
        <v>8896</v>
      </c>
      <c r="K74" s="30">
        <v>167889</v>
      </c>
      <c r="L74" s="11">
        <v>0</v>
      </c>
    </row>
    <row r="75" spans="1:12" ht="15" customHeight="1">
      <c r="A75" s="27">
        <v>74</v>
      </c>
      <c r="B75" s="16">
        <v>110</v>
      </c>
      <c r="C75" s="16" t="s">
        <v>393</v>
      </c>
      <c r="D75" s="15" t="s">
        <v>47</v>
      </c>
      <c r="E75" s="16" t="s">
        <v>478</v>
      </c>
      <c r="F75" s="16" t="str">
        <f t="shared" si="1"/>
        <v>110-1488</v>
      </c>
      <c r="G75" s="10">
        <v>528968</v>
      </c>
      <c r="H75" s="51"/>
      <c r="I75" s="10">
        <v>140708</v>
      </c>
      <c r="J75" s="51"/>
      <c r="K75" s="30">
        <v>388260</v>
      </c>
      <c r="L75" s="11">
        <v>0</v>
      </c>
    </row>
    <row r="76" spans="1:12" ht="15" customHeight="1">
      <c r="A76" s="27">
        <v>75</v>
      </c>
      <c r="B76" s="9">
        <v>110</v>
      </c>
      <c r="C76" s="9" t="s">
        <v>393</v>
      </c>
      <c r="D76" s="8" t="s">
        <v>127</v>
      </c>
      <c r="E76" s="9" t="s">
        <v>400</v>
      </c>
      <c r="F76" s="9" t="str">
        <f t="shared" si="1"/>
        <v>110-1067</v>
      </c>
      <c r="G76" s="10">
        <v>13700</v>
      </c>
      <c r="H76" s="51"/>
      <c r="I76" s="10">
        <v>0</v>
      </c>
      <c r="J76" s="51"/>
      <c r="K76" s="30">
        <v>13700</v>
      </c>
      <c r="L76" s="11">
        <v>0</v>
      </c>
    </row>
    <row r="77" spans="1:12" ht="15" customHeight="1">
      <c r="A77" s="27">
        <v>76</v>
      </c>
      <c r="B77" s="18">
        <v>110</v>
      </c>
      <c r="C77" s="18" t="s">
        <v>393</v>
      </c>
      <c r="D77" s="17" t="s">
        <v>21</v>
      </c>
      <c r="E77" s="18" t="s">
        <v>527</v>
      </c>
      <c r="F77" s="18" t="str">
        <f t="shared" si="1"/>
        <v>110-1460</v>
      </c>
      <c r="G77" s="10">
        <v>44236</v>
      </c>
      <c r="H77" s="51"/>
      <c r="I77" s="10">
        <v>0</v>
      </c>
      <c r="J77" s="51"/>
      <c r="K77" s="30">
        <v>44236</v>
      </c>
      <c r="L77" s="11">
        <v>0</v>
      </c>
    </row>
    <row r="78" spans="1:12" ht="15" customHeight="1">
      <c r="A78" s="27">
        <v>77</v>
      </c>
      <c r="B78" s="9">
        <v>110</v>
      </c>
      <c r="C78" s="9" t="s">
        <v>393</v>
      </c>
      <c r="D78" s="8" t="s">
        <v>221</v>
      </c>
      <c r="E78" s="9" t="s">
        <v>456</v>
      </c>
      <c r="F78" s="9" t="str">
        <f t="shared" si="1"/>
        <v>110-1358</v>
      </c>
      <c r="G78" s="10">
        <v>54884</v>
      </c>
      <c r="H78" s="51"/>
      <c r="I78" s="10">
        <v>0</v>
      </c>
      <c r="J78" s="51"/>
      <c r="K78" s="30">
        <v>54884</v>
      </c>
      <c r="L78" s="11">
        <v>0</v>
      </c>
    </row>
    <row r="79" spans="1:12" ht="15" customHeight="1">
      <c r="A79" s="27">
        <v>78</v>
      </c>
      <c r="B79" s="9">
        <v>110</v>
      </c>
      <c r="C79" s="9" t="s">
        <v>393</v>
      </c>
      <c r="D79" s="8" t="s">
        <v>151</v>
      </c>
      <c r="E79" s="9" t="s">
        <v>328</v>
      </c>
      <c r="F79" s="9" t="str">
        <f t="shared" si="1"/>
        <v>110-1445</v>
      </c>
      <c r="G79" s="10">
        <v>69324</v>
      </c>
      <c r="H79" s="51"/>
      <c r="I79" s="10">
        <v>0</v>
      </c>
      <c r="J79" s="51"/>
      <c r="K79" s="30">
        <v>69324</v>
      </c>
      <c r="L79" s="11">
        <v>0</v>
      </c>
    </row>
    <row r="80" spans="1:12" ht="15" customHeight="1">
      <c r="A80" s="27">
        <v>79</v>
      </c>
      <c r="B80" s="16">
        <v>110</v>
      </c>
      <c r="C80" s="16" t="s">
        <v>393</v>
      </c>
      <c r="D80" s="15" t="s">
        <v>225</v>
      </c>
      <c r="E80" s="16" t="s">
        <v>462</v>
      </c>
      <c r="F80" s="16" t="str">
        <f t="shared" si="1"/>
        <v>110-1071</v>
      </c>
      <c r="G80" s="10">
        <v>81068</v>
      </c>
      <c r="H80" s="51"/>
      <c r="I80" s="10">
        <v>0</v>
      </c>
      <c r="J80" s="51"/>
      <c r="K80" s="30">
        <v>81068</v>
      </c>
      <c r="L80" s="11">
        <v>0</v>
      </c>
    </row>
    <row r="81" spans="1:12" ht="15" customHeight="1">
      <c r="A81" s="27">
        <v>80</v>
      </c>
      <c r="B81" s="9">
        <v>110</v>
      </c>
      <c r="C81" s="9" t="s">
        <v>393</v>
      </c>
      <c r="D81" s="8" t="s">
        <v>158</v>
      </c>
      <c r="E81" s="9" t="s">
        <v>319</v>
      </c>
      <c r="F81" s="9" t="str">
        <f t="shared" si="1"/>
        <v>110-1040</v>
      </c>
      <c r="G81" s="10">
        <v>103332</v>
      </c>
      <c r="H81" s="51"/>
      <c r="I81" s="10">
        <v>0</v>
      </c>
      <c r="J81" s="51"/>
      <c r="K81" s="30">
        <v>103332</v>
      </c>
      <c r="L81" s="11">
        <v>0</v>
      </c>
    </row>
    <row r="82" spans="1:12" ht="15" customHeight="1">
      <c r="A82" s="27">
        <v>81</v>
      </c>
      <c r="B82" s="9">
        <v>110</v>
      </c>
      <c r="C82" s="9" t="s">
        <v>393</v>
      </c>
      <c r="D82" s="8" t="s">
        <v>274</v>
      </c>
      <c r="E82" s="9" t="s">
        <v>573</v>
      </c>
      <c r="F82" s="9" t="str">
        <f t="shared" si="1"/>
        <v>110-1307</v>
      </c>
      <c r="G82" s="10">
        <v>109504</v>
      </c>
      <c r="H82" s="51"/>
      <c r="I82" s="10">
        <v>0</v>
      </c>
      <c r="J82" s="51"/>
      <c r="K82" s="30">
        <v>109504</v>
      </c>
      <c r="L82" s="11">
        <v>0</v>
      </c>
    </row>
    <row r="83" spans="1:12" ht="15" customHeight="1">
      <c r="A83" s="27">
        <v>82</v>
      </c>
      <c r="B83" s="16">
        <v>110</v>
      </c>
      <c r="C83" s="16" t="s">
        <v>393</v>
      </c>
      <c r="D83" s="15" t="s">
        <v>187</v>
      </c>
      <c r="E83" s="16" t="s">
        <v>394</v>
      </c>
      <c r="F83" s="16" t="str">
        <f t="shared" si="1"/>
        <v>110-1062</v>
      </c>
      <c r="G83" s="10">
        <v>173708</v>
      </c>
      <c r="H83" s="51"/>
      <c r="I83" s="10">
        <v>0</v>
      </c>
      <c r="J83" s="51"/>
      <c r="K83" s="30">
        <v>173708</v>
      </c>
      <c r="L83" s="11">
        <v>0</v>
      </c>
    </row>
    <row r="84" spans="1:12" ht="15" customHeight="1">
      <c r="A84" s="27">
        <v>83</v>
      </c>
      <c r="B84" s="9">
        <v>110</v>
      </c>
      <c r="C84" s="9" t="s">
        <v>393</v>
      </c>
      <c r="D84" s="8" t="s">
        <v>230</v>
      </c>
      <c r="E84" s="9" t="s">
        <v>479</v>
      </c>
      <c r="F84" s="9" t="str">
        <f t="shared" si="1"/>
        <v>110-1448</v>
      </c>
      <c r="G84" s="10">
        <v>188432</v>
      </c>
      <c r="H84" s="52"/>
      <c r="I84" s="10">
        <v>0</v>
      </c>
      <c r="J84" s="52"/>
      <c r="K84" s="30">
        <v>188432</v>
      </c>
      <c r="L84" s="11">
        <v>0</v>
      </c>
    </row>
    <row r="85" spans="1:12" ht="15" customHeight="1">
      <c r="A85" s="27">
        <v>84</v>
      </c>
      <c r="B85" s="9">
        <v>111</v>
      </c>
      <c r="C85" s="9" t="s">
        <v>528</v>
      </c>
      <c r="D85" s="8" t="s">
        <v>251</v>
      </c>
      <c r="E85" s="9" t="s">
        <v>529</v>
      </c>
      <c r="F85" s="9" t="str">
        <f t="shared" si="1"/>
        <v>111-0111</v>
      </c>
      <c r="G85" s="10">
        <v>23316</v>
      </c>
      <c r="H85" s="34">
        <v>12012</v>
      </c>
      <c r="I85" s="10">
        <v>0</v>
      </c>
      <c r="J85" s="34">
        <v>12012</v>
      </c>
      <c r="K85" s="30">
        <v>23316</v>
      </c>
      <c r="L85" s="11">
        <v>0</v>
      </c>
    </row>
    <row r="86" spans="1:12" ht="15" customHeight="1">
      <c r="A86" s="27">
        <v>85</v>
      </c>
      <c r="B86" s="9">
        <v>116</v>
      </c>
      <c r="C86" s="9" t="s">
        <v>630</v>
      </c>
      <c r="D86" s="8" t="s">
        <v>304</v>
      </c>
      <c r="E86" s="9" t="s">
        <v>635</v>
      </c>
      <c r="F86" s="9" t="str">
        <f t="shared" si="1"/>
        <v>116-2185</v>
      </c>
      <c r="G86" s="10">
        <v>184</v>
      </c>
      <c r="H86" s="50">
        <v>3536</v>
      </c>
      <c r="I86" s="10">
        <v>0</v>
      </c>
      <c r="J86" s="50">
        <v>3536</v>
      </c>
      <c r="K86" s="30">
        <v>184</v>
      </c>
      <c r="L86" s="11">
        <v>0</v>
      </c>
    </row>
    <row r="87" spans="1:12" ht="15" customHeight="1">
      <c r="A87" s="27">
        <v>86</v>
      </c>
      <c r="B87" s="9">
        <v>116</v>
      </c>
      <c r="C87" s="9" t="s">
        <v>630</v>
      </c>
      <c r="D87" s="8" t="s">
        <v>300</v>
      </c>
      <c r="E87" s="9" t="s">
        <v>631</v>
      </c>
      <c r="F87" s="9" t="str">
        <f t="shared" si="1"/>
        <v>116-2180</v>
      </c>
      <c r="G87" s="10">
        <v>748</v>
      </c>
      <c r="H87" s="51"/>
      <c r="I87" s="10">
        <v>0</v>
      </c>
      <c r="J87" s="51"/>
      <c r="K87" s="30">
        <v>748</v>
      </c>
      <c r="L87" s="11">
        <v>0</v>
      </c>
    </row>
    <row r="88" spans="1:12" ht="15" customHeight="1">
      <c r="A88" s="27">
        <v>87</v>
      </c>
      <c r="B88" s="9">
        <v>116</v>
      </c>
      <c r="C88" s="9" t="s">
        <v>630</v>
      </c>
      <c r="D88" s="8" t="s">
        <v>301</v>
      </c>
      <c r="E88" s="9" t="s">
        <v>632</v>
      </c>
      <c r="F88" s="9" t="str">
        <f t="shared" si="1"/>
        <v>116-2181</v>
      </c>
      <c r="G88" s="10">
        <v>984</v>
      </c>
      <c r="H88" s="51"/>
      <c r="I88" s="10">
        <v>0</v>
      </c>
      <c r="J88" s="51"/>
      <c r="K88" s="30">
        <v>984</v>
      </c>
      <c r="L88" s="11">
        <v>0</v>
      </c>
    </row>
    <row r="89" spans="1:12" ht="15" customHeight="1">
      <c r="A89" s="27">
        <v>88</v>
      </c>
      <c r="B89" s="16">
        <v>116</v>
      </c>
      <c r="C89" s="16" t="s">
        <v>630</v>
      </c>
      <c r="D89" s="17" t="s">
        <v>303</v>
      </c>
      <c r="E89" s="18" t="s">
        <v>634</v>
      </c>
      <c r="F89" s="16" t="str">
        <f t="shared" si="1"/>
        <v>116-2183</v>
      </c>
      <c r="G89" s="10">
        <v>2260</v>
      </c>
      <c r="H89" s="51"/>
      <c r="I89" s="10">
        <v>0</v>
      </c>
      <c r="J89" s="51"/>
      <c r="K89" s="30">
        <v>2260</v>
      </c>
      <c r="L89" s="11">
        <v>0</v>
      </c>
    </row>
    <row r="90" spans="1:12" ht="15" customHeight="1">
      <c r="A90" s="27">
        <v>89</v>
      </c>
      <c r="B90" s="9">
        <v>116</v>
      </c>
      <c r="C90" s="9" t="s">
        <v>630</v>
      </c>
      <c r="D90" s="8" t="s">
        <v>305</v>
      </c>
      <c r="E90" s="9" t="s">
        <v>636</v>
      </c>
      <c r="F90" s="9" t="str">
        <f t="shared" si="1"/>
        <v>116-2186</v>
      </c>
      <c r="G90" s="10">
        <v>2760</v>
      </c>
      <c r="H90" s="51"/>
      <c r="I90" s="10">
        <v>0</v>
      </c>
      <c r="J90" s="51"/>
      <c r="K90" s="30">
        <v>2760</v>
      </c>
      <c r="L90" s="11">
        <v>0</v>
      </c>
    </row>
    <row r="91" spans="1:12" ht="15" customHeight="1">
      <c r="A91" s="27">
        <v>90</v>
      </c>
      <c r="B91" s="9">
        <v>116</v>
      </c>
      <c r="C91" s="9" t="s">
        <v>630</v>
      </c>
      <c r="D91" s="8" t="s">
        <v>302</v>
      </c>
      <c r="E91" s="9" t="s">
        <v>633</v>
      </c>
      <c r="F91" s="9" t="str">
        <f t="shared" si="1"/>
        <v>116-2182</v>
      </c>
      <c r="G91" s="10">
        <v>5724</v>
      </c>
      <c r="H91" s="52"/>
      <c r="I91" s="10">
        <v>0</v>
      </c>
      <c r="J91" s="52"/>
      <c r="K91" s="30">
        <v>5724</v>
      </c>
      <c r="L91" s="11">
        <v>0</v>
      </c>
    </row>
    <row r="92" spans="1:12" ht="15" customHeight="1">
      <c r="A92" s="27">
        <v>91</v>
      </c>
      <c r="B92" s="16">
        <v>120</v>
      </c>
      <c r="C92" s="16" t="s">
        <v>563</v>
      </c>
      <c r="D92" s="15" t="s">
        <v>156</v>
      </c>
      <c r="E92" s="16" t="s">
        <v>314</v>
      </c>
      <c r="F92" s="16" t="str">
        <f t="shared" si="1"/>
        <v>120-1218</v>
      </c>
      <c r="G92" s="10">
        <v>2780</v>
      </c>
      <c r="H92" s="34">
        <v>0</v>
      </c>
      <c r="I92" s="10">
        <v>0</v>
      </c>
      <c r="J92" s="34">
        <v>0</v>
      </c>
      <c r="K92" s="30">
        <v>2780</v>
      </c>
      <c r="L92" s="11">
        <v>0</v>
      </c>
    </row>
    <row r="93" spans="1:12" ht="15" customHeight="1">
      <c r="A93" s="27">
        <v>92</v>
      </c>
      <c r="B93" s="9">
        <v>124</v>
      </c>
      <c r="C93" s="9" t="s">
        <v>332</v>
      </c>
      <c r="D93" s="8" t="s">
        <v>49</v>
      </c>
      <c r="E93" s="9" t="s">
        <v>663</v>
      </c>
      <c r="F93" s="9" t="str">
        <f t="shared" si="1"/>
        <v>124-2116</v>
      </c>
      <c r="G93" s="10">
        <v>509452</v>
      </c>
      <c r="H93" s="50">
        <v>6156897</v>
      </c>
      <c r="I93" s="10">
        <v>292655</v>
      </c>
      <c r="J93" s="50">
        <v>6156897</v>
      </c>
      <c r="K93" s="30">
        <v>216797</v>
      </c>
      <c r="L93" s="11">
        <v>0</v>
      </c>
    </row>
    <row r="94" spans="1:12" ht="15" customHeight="1">
      <c r="A94" s="27">
        <v>93</v>
      </c>
      <c r="B94" s="9">
        <v>124</v>
      </c>
      <c r="C94" s="9" t="s">
        <v>332</v>
      </c>
      <c r="D94" s="8" t="s">
        <v>51</v>
      </c>
      <c r="E94" s="9" t="s">
        <v>448</v>
      </c>
      <c r="F94" s="9" t="str">
        <f t="shared" si="1"/>
        <v>124-2118</v>
      </c>
      <c r="G94" s="10">
        <v>190188</v>
      </c>
      <c r="H94" s="51"/>
      <c r="I94" s="10">
        <v>0</v>
      </c>
      <c r="J94" s="51"/>
      <c r="K94" s="30">
        <v>190188</v>
      </c>
      <c r="L94" s="11">
        <v>0</v>
      </c>
    </row>
    <row r="95" spans="1:12" ht="15" customHeight="1">
      <c r="A95" s="27">
        <v>94</v>
      </c>
      <c r="B95" s="9">
        <v>124</v>
      </c>
      <c r="C95" s="9" t="s">
        <v>332</v>
      </c>
      <c r="D95" s="8" t="s">
        <v>73</v>
      </c>
      <c r="E95" s="9" t="s">
        <v>349</v>
      </c>
      <c r="F95" s="9" t="str">
        <f t="shared" si="1"/>
        <v>124-2143</v>
      </c>
      <c r="G95" s="10">
        <v>678124</v>
      </c>
      <c r="H95" s="51"/>
      <c r="I95" s="10">
        <v>260627</v>
      </c>
      <c r="J95" s="51"/>
      <c r="K95" s="30">
        <v>417497</v>
      </c>
      <c r="L95" s="11">
        <v>0</v>
      </c>
    </row>
    <row r="96" spans="1:12" ht="15" customHeight="1">
      <c r="A96" s="27">
        <v>95</v>
      </c>
      <c r="B96" s="16">
        <v>124</v>
      </c>
      <c r="C96" s="16" t="s">
        <v>332</v>
      </c>
      <c r="D96" s="15" t="s">
        <v>83</v>
      </c>
      <c r="E96" s="16" t="s">
        <v>606</v>
      </c>
      <c r="F96" s="16" t="str">
        <f t="shared" si="1"/>
        <v>124-2176</v>
      </c>
      <c r="G96" s="10">
        <v>151376</v>
      </c>
      <c r="H96" s="51"/>
      <c r="I96" s="10">
        <v>58717</v>
      </c>
      <c r="J96" s="51"/>
      <c r="K96" s="30">
        <v>92659</v>
      </c>
      <c r="L96" s="11">
        <v>0</v>
      </c>
    </row>
    <row r="97" spans="1:12" ht="15" customHeight="1">
      <c r="A97" s="27">
        <v>96</v>
      </c>
      <c r="B97" s="9">
        <v>124</v>
      </c>
      <c r="C97" s="9" t="s">
        <v>332</v>
      </c>
      <c r="D97" s="8" t="s">
        <v>60</v>
      </c>
      <c r="E97" s="9" t="s">
        <v>526</v>
      </c>
      <c r="F97" s="9" t="str">
        <f t="shared" si="1"/>
        <v>124-2129</v>
      </c>
      <c r="G97" s="10">
        <v>474284</v>
      </c>
      <c r="H97" s="51"/>
      <c r="I97" s="10">
        <v>224482</v>
      </c>
      <c r="J97" s="51"/>
      <c r="K97" s="30">
        <v>249802</v>
      </c>
      <c r="L97" s="11">
        <v>0</v>
      </c>
    </row>
    <row r="98" spans="1:12" ht="15" customHeight="1">
      <c r="A98" s="27">
        <v>97</v>
      </c>
      <c r="B98" s="9">
        <v>124</v>
      </c>
      <c r="C98" s="9" t="s">
        <v>332</v>
      </c>
      <c r="D98" s="8" t="s">
        <v>61</v>
      </c>
      <c r="E98" s="9" t="s">
        <v>599</v>
      </c>
      <c r="F98" s="9" t="str">
        <f t="shared" si="1"/>
        <v>124-2130</v>
      </c>
      <c r="G98" s="10">
        <v>146580</v>
      </c>
      <c r="H98" s="51"/>
      <c r="I98" s="10">
        <v>38144</v>
      </c>
      <c r="J98" s="51"/>
      <c r="K98" s="30">
        <v>108436</v>
      </c>
      <c r="L98" s="11">
        <v>0</v>
      </c>
    </row>
    <row r="99" spans="1:12" ht="15" customHeight="1">
      <c r="A99" s="27">
        <v>98</v>
      </c>
      <c r="B99" s="16">
        <v>124</v>
      </c>
      <c r="C99" s="16" t="s">
        <v>332</v>
      </c>
      <c r="D99" s="15" t="s">
        <v>63</v>
      </c>
      <c r="E99" s="16" t="s">
        <v>664</v>
      </c>
      <c r="F99" s="16" t="str">
        <f t="shared" si="1"/>
        <v>124-2132</v>
      </c>
      <c r="G99" s="10">
        <v>413784</v>
      </c>
      <c r="H99" s="51"/>
      <c r="I99" s="10">
        <v>22121</v>
      </c>
      <c r="J99" s="51"/>
      <c r="K99" s="30">
        <v>391663</v>
      </c>
      <c r="L99" s="11">
        <v>0</v>
      </c>
    </row>
    <row r="100" spans="1:12" ht="15" customHeight="1">
      <c r="A100" s="27">
        <v>99</v>
      </c>
      <c r="B100" s="9">
        <v>124</v>
      </c>
      <c r="C100" s="9" t="s">
        <v>332</v>
      </c>
      <c r="D100" s="8" t="s">
        <v>65</v>
      </c>
      <c r="E100" s="9" t="s">
        <v>665</v>
      </c>
      <c r="F100" s="9" t="str">
        <f t="shared" si="1"/>
        <v>124-2135</v>
      </c>
      <c r="G100" s="10">
        <v>224068</v>
      </c>
      <c r="H100" s="51"/>
      <c r="I100" s="10">
        <v>16529</v>
      </c>
      <c r="J100" s="51"/>
      <c r="K100" s="30">
        <v>207539</v>
      </c>
      <c r="L100" s="11">
        <v>0</v>
      </c>
    </row>
    <row r="101" spans="1:12" ht="15" customHeight="1">
      <c r="A101" s="27">
        <v>100</v>
      </c>
      <c r="B101" s="9">
        <v>124</v>
      </c>
      <c r="C101" s="9" t="s">
        <v>332</v>
      </c>
      <c r="D101" s="8" t="s">
        <v>69</v>
      </c>
      <c r="E101" s="9" t="s">
        <v>610</v>
      </c>
      <c r="F101" s="9" t="str">
        <f t="shared" si="1"/>
        <v>124-2139</v>
      </c>
      <c r="G101" s="10">
        <v>74984</v>
      </c>
      <c r="H101" s="51"/>
      <c r="I101" s="10">
        <v>19732</v>
      </c>
      <c r="J101" s="51"/>
      <c r="K101" s="30">
        <v>55252</v>
      </c>
      <c r="L101" s="11">
        <v>0</v>
      </c>
    </row>
    <row r="102" spans="1:12" ht="15" customHeight="1">
      <c r="A102" s="27">
        <v>101</v>
      </c>
      <c r="B102" s="9">
        <v>124</v>
      </c>
      <c r="C102" s="9" t="s">
        <v>332</v>
      </c>
      <c r="D102" s="8" t="s">
        <v>74</v>
      </c>
      <c r="E102" s="9" t="s">
        <v>350</v>
      </c>
      <c r="F102" s="9" t="str">
        <f t="shared" si="1"/>
        <v>124-2144</v>
      </c>
      <c r="G102" s="10">
        <v>195624</v>
      </c>
      <c r="H102" s="51"/>
      <c r="I102" s="10">
        <v>59272</v>
      </c>
      <c r="J102" s="51"/>
      <c r="K102" s="30">
        <v>136352</v>
      </c>
      <c r="L102" s="11">
        <v>0</v>
      </c>
    </row>
    <row r="103" spans="1:12" ht="15" customHeight="1">
      <c r="A103" s="27">
        <v>102</v>
      </c>
      <c r="B103" s="16">
        <v>124</v>
      </c>
      <c r="C103" s="16" t="s">
        <v>332</v>
      </c>
      <c r="D103" s="15" t="s">
        <v>76</v>
      </c>
      <c r="E103" s="16" t="s">
        <v>523</v>
      </c>
      <c r="F103" s="16" t="str">
        <f t="shared" si="1"/>
        <v>124-2168</v>
      </c>
      <c r="G103" s="10">
        <v>309916</v>
      </c>
      <c r="H103" s="51"/>
      <c r="I103" s="10">
        <v>108856</v>
      </c>
      <c r="J103" s="51"/>
      <c r="K103" s="30">
        <v>201060</v>
      </c>
      <c r="L103" s="11">
        <v>0</v>
      </c>
    </row>
    <row r="104" spans="1:12" ht="15" customHeight="1">
      <c r="A104" s="27">
        <v>103</v>
      </c>
      <c r="B104" s="9">
        <v>124</v>
      </c>
      <c r="C104" s="9" t="s">
        <v>332</v>
      </c>
      <c r="D104" s="8" t="s">
        <v>77</v>
      </c>
      <c r="E104" s="9" t="s">
        <v>525</v>
      </c>
      <c r="F104" s="9" t="str">
        <f t="shared" si="1"/>
        <v>124-2169</v>
      </c>
      <c r="G104" s="10">
        <v>250276</v>
      </c>
      <c r="H104" s="51"/>
      <c r="I104" s="10">
        <v>20561</v>
      </c>
      <c r="J104" s="51"/>
      <c r="K104" s="30">
        <v>229715</v>
      </c>
      <c r="L104" s="11">
        <v>0</v>
      </c>
    </row>
    <row r="105" spans="1:12" ht="15" customHeight="1">
      <c r="A105" s="27">
        <v>104</v>
      </c>
      <c r="B105" s="9">
        <v>124</v>
      </c>
      <c r="C105" s="9" t="s">
        <v>332</v>
      </c>
      <c r="D105" s="8" t="s">
        <v>78</v>
      </c>
      <c r="E105" s="9" t="s">
        <v>597</v>
      </c>
      <c r="F105" s="9" t="str">
        <f t="shared" si="1"/>
        <v>124-2170</v>
      </c>
      <c r="G105" s="10">
        <v>148964</v>
      </c>
      <c r="H105" s="51"/>
      <c r="I105" s="10">
        <v>8850</v>
      </c>
      <c r="J105" s="51"/>
      <c r="K105" s="30">
        <v>140114</v>
      </c>
      <c r="L105" s="11">
        <v>0</v>
      </c>
    </row>
    <row r="106" spans="1:12" ht="15" customHeight="1">
      <c r="A106" s="27">
        <v>105</v>
      </c>
      <c r="B106" s="9">
        <v>124</v>
      </c>
      <c r="C106" s="9" t="s">
        <v>332</v>
      </c>
      <c r="D106" s="8" t="s">
        <v>81</v>
      </c>
      <c r="E106" s="9" t="s">
        <v>603</v>
      </c>
      <c r="F106" s="9" t="str">
        <f t="shared" si="1"/>
        <v>124-2174</v>
      </c>
      <c r="G106" s="10">
        <v>71164</v>
      </c>
      <c r="H106" s="51"/>
      <c r="I106" s="10">
        <v>32546</v>
      </c>
      <c r="J106" s="51"/>
      <c r="K106" s="30">
        <v>38618</v>
      </c>
      <c r="L106" s="11">
        <v>0</v>
      </c>
    </row>
    <row r="107" spans="1:12" ht="15" customHeight="1">
      <c r="A107" s="27">
        <v>106</v>
      </c>
      <c r="B107" s="16">
        <v>124</v>
      </c>
      <c r="C107" s="16" t="s">
        <v>332</v>
      </c>
      <c r="D107" s="15" t="s">
        <v>82</v>
      </c>
      <c r="E107" s="16" t="s">
        <v>605</v>
      </c>
      <c r="F107" s="16" t="str">
        <f t="shared" si="1"/>
        <v>124-2175</v>
      </c>
      <c r="G107" s="10">
        <v>48500</v>
      </c>
      <c r="H107" s="51"/>
      <c r="I107" s="10">
        <v>20450</v>
      </c>
      <c r="J107" s="51"/>
      <c r="K107" s="30">
        <v>28050</v>
      </c>
      <c r="L107" s="11">
        <v>0</v>
      </c>
    </row>
    <row r="108" spans="1:12" ht="15" customHeight="1">
      <c r="A108" s="27">
        <v>107</v>
      </c>
      <c r="B108" s="9">
        <v>124</v>
      </c>
      <c r="C108" s="9" t="s">
        <v>332</v>
      </c>
      <c r="D108" s="8" t="s">
        <v>52</v>
      </c>
      <c r="E108" s="9" t="s">
        <v>451</v>
      </c>
      <c r="F108" s="9" t="str">
        <f t="shared" si="1"/>
        <v>124-2119</v>
      </c>
      <c r="G108" s="10">
        <v>369928</v>
      </c>
      <c r="H108" s="51"/>
      <c r="I108" s="10">
        <v>9791</v>
      </c>
      <c r="J108" s="51"/>
      <c r="K108" s="30">
        <v>360137</v>
      </c>
      <c r="L108" s="11">
        <v>0</v>
      </c>
    </row>
    <row r="109" spans="1:12" ht="15" customHeight="1">
      <c r="A109" s="27">
        <v>108</v>
      </c>
      <c r="B109" s="9">
        <v>124</v>
      </c>
      <c r="C109" s="9" t="s">
        <v>332</v>
      </c>
      <c r="D109" s="8" t="s">
        <v>54</v>
      </c>
      <c r="E109" s="9" t="s">
        <v>513</v>
      </c>
      <c r="F109" s="9" t="str">
        <f t="shared" si="1"/>
        <v>124-2121</v>
      </c>
      <c r="G109" s="10">
        <v>334232</v>
      </c>
      <c r="H109" s="51"/>
      <c r="I109" s="10">
        <v>22725</v>
      </c>
      <c r="J109" s="51"/>
      <c r="K109" s="30">
        <v>311507</v>
      </c>
      <c r="L109" s="11">
        <v>0</v>
      </c>
    </row>
    <row r="110" spans="1:12" s="12" customFormat="1" ht="15" customHeight="1">
      <c r="A110" s="27">
        <v>109</v>
      </c>
      <c r="B110" s="9">
        <v>124</v>
      </c>
      <c r="C110" s="9" t="s">
        <v>332</v>
      </c>
      <c r="D110" s="8" t="s">
        <v>55</v>
      </c>
      <c r="E110" s="9" t="s">
        <v>666</v>
      </c>
      <c r="F110" s="9" t="str">
        <f t="shared" si="1"/>
        <v>124-2122</v>
      </c>
      <c r="G110" s="10">
        <v>234324</v>
      </c>
      <c r="H110" s="51"/>
      <c r="I110" s="10">
        <v>116704</v>
      </c>
      <c r="J110" s="51"/>
      <c r="K110" s="30">
        <v>117620</v>
      </c>
      <c r="L110" s="11">
        <v>0</v>
      </c>
    </row>
    <row r="111" spans="1:12" ht="15" customHeight="1">
      <c r="A111" s="27">
        <v>110</v>
      </c>
      <c r="B111" s="9">
        <v>124</v>
      </c>
      <c r="C111" s="9" t="s">
        <v>332</v>
      </c>
      <c r="D111" s="8" t="s">
        <v>57</v>
      </c>
      <c r="E111" s="9" t="s">
        <v>520</v>
      </c>
      <c r="F111" s="9" t="str">
        <f t="shared" si="1"/>
        <v>124-2126</v>
      </c>
      <c r="G111" s="10">
        <v>200708</v>
      </c>
      <c r="H111" s="51"/>
      <c r="I111" s="10">
        <v>101031</v>
      </c>
      <c r="J111" s="51"/>
      <c r="K111" s="30">
        <v>99677</v>
      </c>
      <c r="L111" s="11">
        <v>0</v>
      </c>
    </row>
    <row r="112" spans="1:12" ht="15" customHeight="1">
      <c r="A112" s="27">
        <v>111</v>
      </c>
      <c r="B112" s="9">
        <v>124</v>
      </c>
      <c r="C112" s="9" t="s">
        <v>332</v>
      </c>
      <c r="D112" s="8" t="s">
        <v>58</v>
      </c>
      <c r="E112" s="9" t="s">
        <v>522</v>
      </c>
      <c r="F112" s="9" t="str">
        <f t="shared" si="1"/>
        <v>124-2127</v>
      </c>
      <c r="G112" s="10">
        <v>287720</v>
      </c>
      <c r="H112" s="51"/>
      <c r="I112" s="10">
        <v>33594</v>
      </c>
      <c r="J112" s="51"/>
      <c r="K112" s="30">
        <v>254126</v>
      </c>
      <c r="L112" s="11">
        <v>0</v>
      </c>
    </row>
    <row r="113" spans="1:12" ht="15" customHeight="1">
      <c r="A113" s="27">
        <v>112</v>
      </c>
      <c r="B113" s="9">
        <v>124</v>
      </c>
      <c r="C113" s="9" t="s">
        <v>332</v>
      </c>
      <c r="D113" s="8" t="s">
        <v>59</v>
      </c>
      <c r="E113" s="9" t="s">
        <v>524</v>
      </c>
      <c r="F113" s="9" t="str">
        <f t="shared" si="1"/>
        <v>124-2128</v>
      </c>
      <c r="G113" s="10">
        <v>418084</v>
      </c>
      <c r="H113" s="51"/>
      <c r="I113" s="10">
        <v>45919</v>
      </c>
      <c r="J113" s="51"/>
      <c r="K113" s="30">
        <v>372165</v>
      </c>
      <c r="L113" s="11">
        <v>0</v>
      </c>
    </row>
    <row r="114" spans="1:12" ht="15" customHeight="1">
      <c r="A114" s="27">
        <v>113</v>
      </c>
      <c r="B114" s="9">
        <v>124</v>
      </c>
      <c r="C114" s="9" t="s">
        <v>332</v>
      </c>
      <c r="D114" s="8" t="s">
        <v>62</v>
      </c>
      <c r="E114" s="9" t="s">
        <v>600</v>
      </c>
      <c r="F114" s="9" t="str">
        <f t="shared" si="1"/>
        <v>124-2131</v>
      </c>
      <c r="G114" s="10">
        <v>338916</v>
      </c>
      <c r="H114" s="51"/>
      <c r="I114" s="10">
        <v>165234</v>
      </c>
      <c r="J114" s="51"/>
      <c r="K114" s="30">
        <v>173682</v>
      </c>
      <c r="L114" s="11">
        <v>0</v>
      </c>
    </row>
    <row r="115" spans="1:12" ht="15" customHeight="1">
      <c r="A115" s="27">
        <v>114</v>
      </c>
      <c r="B115" s="9">
        <v>124</v>
      </c>
      <c r="C115" s="9" t="s">
        <v>332</v>
      </c>
      <c r="D115" s="8" t="s">
        <v>64</v>
      </c>
      <c r="E115" s="9" t="s">
        <v>604</v>
      </c>
      <c r="F115" s="9" t="str">
        <f t="shared" si="1"/>
        <v>124-2133</v>
      </c>
      <c r="G115" s="10">
        <v>318036</v>
      </c>
      <c r="H115" s="51"/>
      <c r="I115" s="10">
        <v>90349</v>
      </c>
      <c r="J115" s="51"/>
      <c r="K115" s="30">
        <v>227687</v>
      </c>
      <c r="L115" s="11">
        <v>0</v>
      </c>
    </row>
    <row r="116" spans="1:12" ht="15" customHeight="1">
      <c r="A116" s="27">
        <v>115</v>
      </c>
      <c r="B116" s="9">
        <v>124</v>
      </c>
      <c r="C116" s="9" t="s">
        <v>332</v>
      </c>
      <c r="D116" s="8" t="s">
        <v>66</v>
      </c>
      <c r="E116" s="9" t="s">
        <v>512</v>
      </c>
      <c r="F116" s="9" t="str">
        <f t="shared" si="1"/>
        <v>124-2136</v>
      </c>
      <c r="G116" s="10">
        <v>78332</v>
      </c>
      <c r="H116" s="51"/>
      <c r="I116" s="10">
        <v>46592</v>
      </c>
      <c r="J116" s="51"/>
      <c r="K116" s="30">
        <v>31740</v>
      </c>
      <c r="L116" s="11">
        <v>0</v>
      </c>
    </row>
    <row r="117" spans="1:12" ht="15" customHeight="1">
      <c r="A117" s="27">
        <v>116</v>
      </c>
      <c r="B117" s="9">
        <v>124</v>
      </c>
      <c r="C117" s="9" t="s">
        <v>332</v>
      </c>
      <c r="D117" s="8" t="s">
        <v>67</v>
      </c>
      <c r="E117" s="9" t="s">
        <v>608</v>
      </c>
      <c r="F117" s="9" t="str">
        <f t="shared" si="1"/>
        <v>124-2137</v>
      </c>
      <c r="G117" s="10">
        <v>344896</v>
      </c>
      <c r="H117" s="51"/>
      <c r="I117" s="10">
        <v>79865</v>
      </c>
      <c r="J117" s="51"/>
      <c r="K117" s="30">
        <v>265031</v>
      </c>
      <c r="L117" s="11">
        <v>0</v>
      </c>
    </row>
    <row r="118" spans="1:12" ht="15" customHeight="1">
      <c r="A118" s="27">
        <v>117</v>
      </c>
      <c r="B118" s="9">
        <v>124</v>
      </c>
      <c r="C118" s="9" t="s">
        <v>332</v>
      </c>
      <c r="D118" s="8" t="s">
        <v>68</v>
      </c>
      <c r="E118" s="9" t="s">
        <v>609</v>
      </c>
      <c r="F118" s="9" t="str">
        <f t="shared" si="1"/>
        <v>124-2138</v>
      </c>
      <c r="G118" s="10">
        <v>182572</v>
      </c>
      <c r="H118" s="51"/>
      <c r="I118" s="10">
        <v>25222</v>
      </c>
      <c r="J118" s="51"/>
      <c r="K118" s="30">
        <v>157350</v>
      </c>
      <c r="L118" s="11">
        <v>0</v>
      </c>
    </row>
    <row r="119" spans="1:12" ht="15" customHeight="1">
      <c r="A119" s="27">
        <v>118</v>
      </c>
      <c r="B119" s="9">
        <v>124</v>
      </c>
      <c r="C119" s="9" t="s">
        <v>332</v>
      </c>
      <c r="D119" s="8" t="s">
        <v>72</v>
      </c>
      <c r="E119" s="9" t="s">
        <v>348</v>
      </c>
      <c r="F119" s="9" t="str">
        <f t="shared" si="1"/>
        <v>124-2142</v>
      </c>
      <c r="G119" s="10">
        <v>71520</v>
      </c>
      <c r="H119" s="51"/>
      <c r="I119" s="10">
        <v>37700</v>
      </c>
      <c r="J119" s="51"/>
      <c r="K119" s="30">
        <v>33820</v>
      </c>
      <c r="L119" s="11">
        <v>0</v>
      </c>
    </row>
    <row r="120" spans="1:12" ht="15" customHeight="1">
      <c r="A120" s="27">
        <v>119</v>
      </c>
      <c r="B120" s="9">
        <v>124</v>
      </c>
      <c r="C120" s="9" t="s">
        <v>332</v>
      </c>
      <c r="D120" s="8" t="s">
        <v>75</v>
      </c>
      <c r="E120" s="9" t="s">
        <v>353</v>
      </c>
      <c r="F120" s="9" t="str">
        <f t="shared" si="1"/>
        <v>124-2145</v>
      </c>
      <c r="G120" s="10">
        <v>245456</v>
      </c>
      <c r="H120" s="51"/>
      <c r="I120" s="10">
        <v>1198</v>
      </c>
      <c r="J120" s="51"/>
      <c r="K120" s="30">
        <v>244258</v>
      </c>
      <c r="L120" s="11">
        <v>0</v>
      </c>
    </row>
    <row r="121" spans="1:12" ht="15" customHeight="1">
      <c r="A121" s="27">
        <v>120</v>
      </c>
      <c r="B121" s="9">
        <v>124</v>
      </c>
      <c r="C121" s="9" t="s">
        <v>332</v>
      </c>
      <c r="D121" s="8" t="s">
        <v>79</v>
      </c>
      <c r="E121" s="9" t="s">
        <v>598</v>
      </c>
      <c r="F121" s="9" t="str">
        <f t="shared" si="1"/>
        <v>124-2171</v>
      </c>
      <c r="G121" s="10">
        <v>159192</v>
      </c>
      <c r="H121" s="51"/>
      <c r="I121" s="10">
        <v>83516</v>
      </c>
      <c r="J121" s="51"/>
      <c r="K121" s="30">
        <v>75676</v>
      </c>
      <c r="L121" s="11">
        <v>0</v>
      </c>
    </row>
    <row r="122" spans="1:12" ht="15" customHeight="1">
      <c r="A122" s="27">
        <v>121</v>
      </c>
      <c r="B122" s="9">
        <v>124</v>
      </c>
      <c r="C122" s="9" t="s">
        <v>332</v>
      </c>
      <c r="D122" s="8" t="s">
        <v>53</v>
      </c>
      <c r="E122" s="9" t="s">
        <v>667</v>
      </c>
      <c r="F122" s="9" t="str">
        <f t="shared" si="1"/>
        <v>124-2120</v>
      </c>
      <c r="G122" s="10">
        <v>154380</v>
      </c>
      <c r="H122" s="51"/>
      <c r="I122" s="10">
        <v>17984</v>
      </c>
      <c r="J122" s="51"/>
      <c r="K122" s="30">
        <v>136396</v>
      </c>
      <c r="L122" s="11">
        <v>0</v>
      </c>
    </row>
    <row r="123" spans="1:12" ht="15" customHeight="1">
      <c r="A123" s="27">
        <v>122</v>
      </c>
      <c r="B123" s="9">
        <v>124</v>
      </c>
      <c r="C123" s="9" t="s">
        <v>332</v>
      </c>
      <c r="D123" s="8" t="s">
        <v>70</v>
      </c>
      <c r="E123" s="9" t="s">
        <v>346</v>
      </c>
      <c r="F123" s="9" t="str">
        <f t="shared" si="1"/>
        <v>124-2140</v>
      </c>
      <c r="G123" s="10">
        <v>246484</v>
      </c>
      <c r="H123" s="51"/>
      <c r="I123" s="10">
        <v>46560</v>
      </c>
      <c r="J123" s="51"/>
      <c r="K123" s="30">
        <v>199924</v>
      </c>
      <c r="L123" s="11">
        <v>0</v>
      </c>
    </row>
    <row r="124" spans="1:12" ht="15" customHeight="1">
      <c r="A124" s="27">
        <v>123</v>
      </c>
      <c r="B124" s="9">
        <v>124</v>
      </c>
      <c r="C124" s="9" t="s">
        <v>332</v>
      </c>
      <c r="D124" s="8" t="s">
        <v>48</v>
      </c>
      <c r="E124" s="9" t="s">
        <v>668</v>
      </c>
      <c r="F124" s="9" t="str">
        <f t="shared" si="1"/>
        <v>124-2115</v>
      </c>
      <c r="G124" s="10">
        <v>297240</v>
      </c>
      <c r="H124" s="51"/>
      <c r="I124" s="10">
        <v>26763</v>
      </c>
      <c r="J124" s="51"/>
      <c r="K124" s="30">
        <v>270477</v>
      </c>
      <c r="L124" s="11">
        <v>0</v>
      </c>
    </row>
    <row r="125" spans="1:12" ht="15" customHeight="1">
      <c r="A125" s="27">
        <v>124</v>
      </c>
      <c r="B125" s="9">
        <v>124</v>
      </c>
      <c r="C125" s="9" t="s">
        <v>332</v>
      </c>
      <c r="D125" s="8" t="s">
        <v>50</v>
      </c>
      <c r="E125" s="9" t="s">
        <v>669</v>
      </c>
      <c r="F125" s="9" t="str">
        <f t="shared" si="1"/>
        <v>124-2117</v>
      </c>
      <c r="G125" s="10">
        <v>221320</v>
      </c>
      <c r="H125" s="51"/>
      <c r="I125" s="10">
        <v>72006</v>
      </c>
      <c r="J125" s="51"/>
      <c r="K125" s="30">
        <v>149314</v>
      </c>
      <c r="L125" s="11">
        <v>0</v>
      </c>
    </row>
    <row r="126" spans="1:12" ht="15" customHeight="1">
      <c r="A126" s="27">
        <v>125</v>
      </c>
      <c r="B126" s="9">
        <v>124</v>
      </c>
      <c r="C126" s="9" t="s">
        <v>332</v>
      </c>
      <c r="D126" s="8" t="s">
        <v>56</v>
      </c>
      <c r="E126" s="9" t="s">
        <v>519</v>
      </c>
      <c r="F126" s="9" t="str">
        <f t="shared" si="1"/>
        <v>124-2125</v>
      </c>
      <c r="G126" s="10">
        <v>173032</v>
      </c>
      <c r="H126" s="51"/>
      <c r="I126" s="10">
        <v>45161</v>
      </c>
      <c r="J126" s="51"/>
      <c r="K126" s="30">
        <v>127871</v>
      </c>
      <c r="L126" s="11">
        <v>0</v>
      </c>
    </row>
    <row r="127" spans="1:12" ht="15" customHeight="1">
      <c r="A127" s="27">
        <v>126</v>
      </c>
      <c r="B127" s="9">
        <v>124</v>
      </c>
      <c r="C127" s="9" t="s">
        <v>332</v>
      </c>
      <c r="D127" s="8" t="s">
        <v>71</v>
      </c>
      <c r="E127" s="9" t="s">
        <v>347</v>
      </c>
      <c r="F127" s="9" t="str">
        <f t="shared" si="1"/>
        <v>124-2141</v>
      </c>
      <c r="G127" s="10">
        <v>716760</v>
      </c>
      <c r="H127" s="51"/>
      <c r="I127" s="10">
        <v>198844</v>
      </c>
      <c r="J127" s="51"/>
      <c r="K127" s="30">
        <v>517916</v>
      </c>
      <c r="L127" s="11">
        <v>0</v>
      </c>
    </row>
    <row r="128" spans="1:12" ht="15" customHeight="1">
      <c r="A128" s="27">
        <v>127</v>
      </c>
      <c r="B128" s="9">
        <v>124</v>
      </c>
      <c r="C128" s="9" t="s">
        <v>332</v>
      </c>
      <c r="D128" s="8" t="s">
        <v>80</v>
      </c>
      <c r="E128" s="9" t="s">
        <v>601</v>
      </c>
      <c r="F128" s="9" t="str">
        <f t="shared" si="1"/>
        <v>124-2172</v>
      </c>
      <c r="G128" s="10">
        <v>166284</v>
      </c>
      <c r="H128" s="51"/>
      <c r="I128" s="10">
        <v>10452</v>
      </c>
      <c r="J128" s="51"/>
      <c r="K128" s="30">
        <v>155832</v>
      </c>
      <c r="L128" s="11">
        <v>0</v>
      </c>
    </row>
    <row r="129" spans="1:12" ht="15" customHeight="1">
      <c r="A129" s="27">
        <v>128</v>
      </c>
      <c r="B129" s="9">
        <v>124</v>
      </c>
      <c r="C129" s="9" t="s">
        <v>332</v>
      </c>
      <c r="D129" s="8" t="s">
        <v>240</v>
      </c>
      <c r="E129" s="9" t="s">
        <v>503</v>
      </c>
      <c r="F129" s="9" t="str">
        <f t="shared" si="1"/>
        <v>124-1104</v>
      </c>
      <c r="G129" s="10">
        <v>835108</v>
      </c>
      <c r="H129" s="51"/>
      <c r="I129" s="10">
        <v>0</v>
      </c>
      <c r="J129" s="51"/>
      <c r="K129" s="30">
        <v>835108</v>
      </c>
      <c r="L129" s="11">
        <v>0</v>
      </c>
    </row>
    <row r="130" spans="1:12" ht="15" customHeight="1">
      <c r="A130" s="27">
        <v>129</v>
      </c>
      <c r="B130" s="9">
        <v>124</v>
      </c>
      <c r="C130" s="9" t="s">
        <v>332</v>
      </c>
      <c r="D130" s="8" t="s">
        <v>189</v>
      </c>
      <c r="E130" s="9" t="s">
        <v>397</v>
      </c>
      <c r="F130" s="9" t="str">
        <f t="shared" ref="F130:F193" si="2">CONCATENATE(B130,"-",D130)</f>
        <v>124-1190</v>
      </c>
      <c r="G130" s="10">
        <v>148548</v>
      </c>
      <c r="H130" s="51"/>
      <c r="I130" s="10">
        <v>0</v>
      </c>
      <c r="J130" s="51"/>
      <c r="K130" s="30">
        <v>148548</v>
      </c>
      <c r="L130" s="11">
        <v>0</v>
      </c>
    </row>
    <row r="131" spans="1:12" ht="15" customHeight="1">
      <c r="A131" s="27">
        <v>130</v>
      </c>
      <c r="B131" s="9">
        <v>124</v>
      </c>
      <c r="C131" s="9" t="s">
        <v>332</v>
      </c>
      <c r="D131" s="8" t="s">
        <v>181</v>
      </c>
      <c r="E131" s="9" t="s">
        <v>381</v>
      </c>
      <c r="F131" s="9" t="str">
        <f t="shared" si="2"/>
        <v>124-1308</v>
      </c>
      <c r="G131" s="10">
        <v>5768</v>
      </c>
      <c r="H131" s="51"/>
      <c r="I131" s="10">
        <v>0</v>
      </c>
      <c r="J131" s="51"/>
      <c r="K131" s="30">
        <v>5768</v>
      </c>
      <c r="L131" s="11">
        <v>0</v>
      </c>
    </row>
    <row r="132" spans="1:12" ht="15" customHeight="1">
      <c r="A132" s="27">
        <v>131</v>
      </c>
      <c r="B132" s="9">
        <v>124</v>
      </c>
      <c r="C132" s="9" t="s">
        <v>332</v>
      </c>
      <c r="D132" s="8" t="s">
        <v>247</v>
      </c>
      <c r="E132" s="9" t="s">
        <v>516</v>
      </c>
      <c r="F132" s="9" t="str">
        <f t="shared" si="2"/>
        <v>124-2123</v>
      </c>
      <c r="G132" s="10">
        <v>142568</v>
      </c>
      <c r="H132" s="51"/>
      <c r="I132" s="10">
        <v>0</v>
      </c>
      <c r="J132" s="51"/>
      <c r="K132" s="30">
        <v>142568</v>
      </c>
      <c r="L132" s="11">
        <v>0</v>
      </c>
    </row>
    <row r="133" spans="1:12" ht="15" customHeight="1">
      <c r="A133" s="27">
        <v>132</v>
      </c>
      <c r="B133" s="9">
        <v>124</v>
      </c>
      <c r="C133" s="9" t="s">
        <v>332</v>
      </c>
      <c r="D133" s="8" t="s">
        <v>249</v>
      </c>
      <c r="E133" s="9" t="s">
        <v>518</v>
      </c>
      <c r="F133" s="9" t="str">
        <f t="shared" si="2"/>
        <v>124-2124</v>
      </c>
      <c r="G133" s="10">
        <v>146968</v>
      </c>
      <c r="H133" s="51"/>
      <c r="I133" s="10">
        <v>0</v>
      </c>
      <c r="J133" s="51"/>
      <c r="K133" s="30">
        <v>146968</v>
      </c>
      <c r="L133" s="11">
        <v>0</v>
      </c>
    </row>
    <row r="134" spans="1:12" ht="15" customHeight="1">
      <c r="A134" s="27">
        <v>133</v>
      </c>
      <c r="B134" s="9">
        <v>124</v>
      </c>
      <c r="C134" s="9" t="s">
        <v>332</v>
      </c>
      <c r="D134" s="8" t="s">
        <v>289</v>
      </c>
      <c r="E134" s="9" t="s">
        <v>671</v>
      </c>
      <c r="F134" s="9" t="str">
        <f t="shared" si="2"/>
        <v>124-2134</v>
      </c>
      <c r="G134" s="10">
        <v>128388</v>
      </c>
      <c r="H134" s="51"/>
      <c r="I134" s="10">
        <v>0</v>
      </c>
      <c r="J134" s="51"/>
      <c r="K134" s="30">
        <v>128388</v>
      </c>
      <c r="L134" s="11">
        <v>0</v>
      </c>
    </row>
    <row r="135" spans="1:12" ht="15" customHeight="1">
      <c r="A135" s="27">
        <v>134</v>
      </c>
      <c r="B135" s="9">
        <v>124</v>
      </c>
      <c r="C135" s="9" t="s">
        <v>332</v>
      </c>
      <c r="D135" s="8" t="s">
        <v>250</v>
      </c>
      <c r="E135" s="9" t="s">
        <v>521</v>
      </c>
      <c r="F135" s="9" t="str">
        <f t="shared" si="2"/>
        <v>124-2167</v>
      </c>
      <c r="G135" s="10">
        <v>209632</v>
      </c>
      <c r="H135" s="51"/>
      <c r="I135" s="10">
        <v>0</v>
      </c>
      <c r="J135" s="51"/>
      <c r="K135" s="30">
        <v>209632</v>
      </c>
      <c r="L135" s="11">
        <v>0</v>
      </c>
    </row>
    <row r="136" spans="1:12" ht="15" customHeight="1">
      <c r="A136" s="27">
        <v>135</v>
      </c>
      <c r="B136" s="9">
        <v>124</v>
      </c>
      <c r="C136" s="9" t="s">
        <v>332</v>
      </c>
      <c r="D136" s="13" t="s">
        <v>288</v>
      </c>
      <c r="E136" s="9" t="s">
        <v>602</v>
      </c>
      <c r="F136" s="9" t="str">
        <f t="shared" si="2"/>
        <v>124-2173</v>
      </c>
      <c r="G136" s="10">
        <v>12968</v>
      </c>
      <c r="H136" s="51"/>
      <c r="I136" s="10">
        <v>0</v>
      </c>
      <c r="J136" s="51"/>
      <c r="K136" s="30">
        <v>12968</v>
      </c>
      <c r="L136" s="11">
        <v>0</v>
      </c>
    </row>
    <row r="137" spans="1:12" ht="15" customHeight="1">
      <c r="A137" s="27">
        <v>136</v>
      </c>
      <c r="B137" s="9">
        <v>124</v>
      </c>
      <c r="C137" s="9" t="s">
        <v>332</v>
      </c>
      <c r="D137" s="8" t="s">
        <v>161</v>
      </c>
      <c r="E137" s="9" t="s">
        <v>330</v>
      </c>
      <c r="F137" s="9" t="str">
        <f t="shared" si="2"/>
        <v>124-1055</v>
      </c>
      <c r="G137" s="10">
        <v>27696</v>
      </c>
      <c r="H137" s="51"/>
      <c r="I137" s="10">
        <v>0</v>
      </c>
      <c r="J137" s="51"/>
      <c r="K137" s="30">
        <v>27696</v>
      </c>
      <c r="L137" s="11">
        <v>0</v>
      </c>
    </row>
    <row r="138" spans="1:12" ht="15" customHeight="1">
      <c r="A138" s="27">
        <v>137</v>
      </c>
      <c r="B138" s="9">
        <v>124</v>
      </c>
      <c r="C138" s="9" t="s">
        <v>332</v>
      </c>
      <c r="D138" s="8" t="s">
        <v>162</v>
      </c>
      <c r="E138" s="9" t="s">
        <v>333</v>
      </c>
      <c r="F138" s="9" t="str">
        <f t="shared" si="2"/>
        <v>124-1081</v>
      </c>
      <c r="G138" s="10">
        <v>85364</v>
      </c>
      <c r="H138" s="51"/>
      <c r="I138" s="10">
        <v>0</v>
      </c>
      <c r="J138" s="51"/>
      <c r="K138" s="30">
        <v>85364</v>
      </c>
      <c r="L138" s="11">
        <v>0</v>
      </c>
    </row>
    <row r="139" spans="1:12" ht="15" customHeight="1">
      <c r="A139" s="27">
        <v>138</v>
      </c>
      <c r="B139" s="16">
        <v>124</v>
      </c>
      <c r="C139" s="16" t="s">
        <v>332</v>
      </c>
      <c r="D139" s="15" t="s">
        <v>266</v>
      </c>
      <c r="E139" s="16" t="s">
        <v>559</v>
      </c>
      <c r="F139" s="16" t="str">
        <f t="shared" si="2"/>
        <v>124-1293</v>
      </c>
      <c r="G139" s="10">
        <v>272476</v>
      </c>
      <c r="H139" s="52"/>
      <c r="I139" s="10">
        <v>0</v>
      </c>
      <c r="J139" s="52"/>
      <c r="K139" s="30">
        <v>272476</v>
      </c>
      <c r="L139" s="11">
        <v>0</v>
      </c>
    </row>
    <row r="140" spans="1:12" ht="15" customHeight="1">
      <c r="A140" s="27">
        <v>139</v>
      </c>
      <c r="B140" s="9">
        <v>125</v>
      </c>
      <c r="C140" s="9" t="s">
        <v>424</v>
      </c>
      <c r="D140" s="8" t="s">
        <v>199</v>
      </c>
      <c r="E140" s="9" t="s">
        <v>425</v>
      </c>
      <c r="F140" s="9" t="str">
        <f t="shared" si="2"/>
        <v>125-0125</v>
      </c>
      <c r="G140" s="10">
        <v>25308</v>
      </c>
      <c r="H140" s="34">
        <v>5824</v>
      </c>
      <c r="I140" s="10">
        <v>0</v>
      </c>
      <c r="J140" s="34">
        <v>5824</v>
      </c>
      <c r="K140" s="30">
        <v>25308</v>
      </c>
      <c r="L140" s="11">
        <v>0</v>
      </c>
    </row>
    <row r="141" spans="1:12" ht="15" customHeight="1">
      <c r="A141" s="27">
        <v>140</v>
      </c>
      <c r="B141" s="9">
        <v>126</v>
      </c>
      <c r="C141" s="9" t="s">
        <v>383</v>
      </c>
      <c r="D141" s="8" t="s">
        <v>183</v>
      </c>
      <c r="E141" s="9" t="s">
        <v>384</v>
      </c>
      <c r="F141" s="9" t="str">
        <f t="shared" si="2"/>
        <v>126-0126</v>
      </c>
      <c r="G141" s="10">
        <v>6056</v>
      </c>
      <c r="H141" s="34">
        <v>0</v>
      </c>
      <c r="I141" s="10">
        <v>0</v>
      </c>
      <c r="J141" s="34">
        <v>0</v>
      </c>
      <c r="K141" s="30">
        <v>6056</v>
      </c>
      <c r="L141" s="11">
        <v>0</v>
      </c>
    </row>
    <row r="142" spans="1:12" ht="15" customHeight="1">
      <c r="A142" s="27">
        <v>141</v>
      </c>
      <c r="B142" s="9">
        <v>127</v>
      </c>
      <c r="C142" s="9" t="s">
        <v>391</v>
      </c>
      <c r="D142" s="8" t="s">
        <v>84</v>
      </c>
      <c r="E142" s="9" t="s">
        <v>589</v>
      </c>
      <c r="F142" s="9" t="str">
        <f t="shared" si="2"/>
        <v>127-2006</v>
      </c>
      <c r="G142" s="10">
        <v>338016</v>
      </c>
      <c r="H142" s="50">
        <v>122724</v>
      </c>
      <c r="I142" s="10">
        <v>11761</v>
      </c>
      <c r="J142" s="50">
        <v>122724</v>
      </c>
      <c r="K142" s="30">
        <v>326255</v>
      </c>
      <c r="L142" s="11">
        <v>0</v>
      </c>
    </row>
    <row r="143" spans="1:12" ht="15" customHeight="1">
      <c r="A143" s="27">
        <v>142</v>
      </c>
      <c r="B143" s="9">
        <v>127</v>
      </c>
      <c r="C143" s="9" t="s">
        <v>391</v>
      </c>
      <c r="D143" s="8" t="s">
        <v>260</v>
      </c>
      <c r="E143" s="9" t="s">
        <v>553</v>
      </c>
      <c r="F143" s="9" t="str">
        <f t="shared" si="2"/>
        <v>127-2032</v>
      </c>
      <c r="G143" s="10">
        <v>45804</v>
      </c>
      <c r="H143" s="51"/>
      <c r="I143" s="10">
        <v>0</v>
      </c>
      <c r="J143" s="51"/>
      <c r="K143" s="30">
        <v>45804</v>
      </c>
      <c r="L143" s="11">
        <v>0</v>
      </c>
    </row>
    <row r="144" spans="1:12" ht="15" customHeight="1">
      <c r="A144" s="27">
        <v>143</v>
      </c>
      <c r="B144" s="9">
        <v>127</v>
      </c>
      <c r="C144" s="9" t="s">
        <v>391</v>
      </c>
      <c r="D144" s="8" t="s">
        <v>232</v>
      </c>
      <c r="E144" s="9" t="s">
        <v>483</v>
      </c>
      <c r="F144" s="9" t="str">
        <f t="shared" si="2"/>
        <v>127-0127</v>
      </c>
      <c r="G144" s="10">
        <v>10376</v>
      </c>
      <c r="H144" s="51"/>
      <c r="I144" s="10">
        <v>0</v>
      </c>
      <c r="J144" s="51"/>
      <c r="K144" s="30">
        <v>10376</v>
      </c>
      <c r="L144" s="11">
        <v>0</v>
      </c>
    </row>
    <row r="145" spans="1:12" ht="15" customHeight="1">
      <c r="A145" s="27">
        <v>144</v>
      </c>
      <c r="B145" s="9">
        <v>127</v>
      </c>
      <c r="C145" s="9" t="s">
        <v>391</v>
      </c>
      <c r="D145" s="8" t="s">
        <v>262</v>
      </c>
      <c r="E145" s="9" t="s">
        <v>555</v>
      </c>
      <c r="F145" s="9" t="str">
        <f t="shared" si="2"/>
        <v>127-2037</v>
      </c>
      <c r="G145" s="10">
        <v>38824</v>
      </c>
      <c r="H145" s="51"/>
      <c r="I145" s="10">
        <v>0</v>
      </c>
      <c r="J145" s="51"/>
      <c r="K145" s="30">
        <v>38824</v>
      </c>
      <c r="L145" s="11">
        <v>0</v>
      </c>
    </row>
    <row r="146" spans="1:12" ht="15" customHeight="1">
      <c r="A146" s="27">
        <v>145</v>
      </c>
      <c r="B146" s="9">
        <v>127</v>
      </c>
      <c r="C146" s="9" t="s">
        <v>391</v>
      </c>
      <c r="D146" s="8" t="s">
        <v>263</v>
      </c>
      <c r="E146" s="9" t="s">
        <v>556</v>
      </c>
      <c r="F146" s="9" t="str">
        <f t="shared" si="2"/>
        <v>127-2038</v>
      </c>
      <c r="G146" s="10">
        <v>38780</v>
      </c>
      <c r="H146" s="51"/>
      <c r="I146" s="10">
        <v>0</v>
      </c>
      <c r="J146" s="51"/>
      <c r="K146" s="30">
        <v>38780</v>
      </c>
      <c r="L146" s="11">
        <v>0</v>
      </c>
    </row>
    <row r="147" spans="1:12" ht="15" customHeight="1">
      <c r="A147" s="27">
        <v>146</v>
      </c>
      <c r="B147" s="9">
        <v>127</v>
      </c>
      <c r="C147" s="9" t="s">
        <v>391</v>
      </c>
      <c r="D147" s="8" t="s">
        <v>264</v>
      </c>
      <c r="E147" s="9" t="s">
        <v>557</v>
      </c>
      <c r="F147" s="9" t="str">
        <f t="shared" si="2"/>
        <v>127-2039</v>
      </c>
      <c r="G147" s="10">
        <v>1516</v>
      </c>
      <c r="H147" s="51"/>
      <c r="I147" s="10">
        <v>0</v>
      </c>
      <c r="J147" s="51"/>
      <c r="K147" s="30">
        <v>1516</v>
      </c>
      <c r="L147" s="11">
        <v>0</v>
      </c>
    </row>
    <row r="148" spans="1:12" ht="15" customHeight="1">
      <c r="A148" s="27">
        <v>147</v>
      </c>
      <c r="B148" s="9">
        <v>127</v>
      </c>
      <c r="C148" s="9" t="s">
        <v>391</v>
      </c>
      <c r="D148" s="8" t="s">
        <v>186</v>
      </c>
      <c r="E148" s="9" t="s">
        <v>392</v>
      </c>
      <c r="F148" s="9" t="str">
        <f t="shared" si="2"/>
        <v>127-2050</v>
      </c>
      <c r="G148" s="10">
        <v>35508</v>
      </c>
      <c r="H148" s="52"/>
      <c r="I148" s="10">
        <v>0</v>
      </c>
      <c r="J148" s="52"/>
      <c r="K148" s="30">
        <v>35508</v>
      </c>
      <c r="L148" s="11">
        <v>0</v>
      </c>
    </row>
    <row r="149" spans="1:12" ht="15" customHeight="1">
      <c r="A149" s="27">
        <v>148</v>
      </c>
      <c r="B149" s="9">
        <v>130</v>
      </c>
      <c r="C149" s="9" t="s">
        <v>376</v>
      </c>
      <c r="D149" s="8" t="s">
        <v>180</v>
      </c>
      <c r="E149" s="9" t="s">
        <v>377</v>
      </c>
      <c r="F149" s="9" t="str">
        <f t="shared" si="2"/>
        <v>130-2076</v>
      </c>
      <c r="G149" s="10">
        <v>1808</v>
      </c>
      <c r="H149" s="34">
        <v>0</v>
      </c>
      <c r="I149" s="10">
        <v>0</v>
      </c>
      <c r="J149" s="34">
        <v>0</v>
      </c>
      <c r="K149" s="30">
        <v>1808</v>
      </c>
      <c r="L149" s="11">
        <v>0</v>
      </c>
    </row>
    <row r="150" spans="1:12" ht="15" customHeight="1">
      <c r="A150" s="27">
        <v>149</v>
      </c>
      <c r="B150" s="9">
        <v>135</v>
      </c>
      <c r="C150" s="9" t="s">
        <v>532</v>
      </c>
      <c r="D150" s="8" t="s">
        <v>204</v>
      </c>
      <c r="E150" s="9" t="s">
        <v>430</v>
      </c>
      <c r="F150" s="9" t="str">
        <f t="shared" si="2"/>
        <v>135-1092</v>
      </c>
      <c r="G150" s="10">
        <v>89500</v>
      </c>
      <c r="H150" s="34">
        <v>1050</v>
      </c>
      <c r="I150" s="10">
        <v>0</v>
      </c>
      <c r="J150" s="34">
        <v>1050</v>
      </c>
      <c r="K150" s="30">
        <v>89500</v>
      </c>
      <c r="L150" s="11">
        <v>0</v>
      </c>
    </row>
    <row r="151" spans="1:12" ht="15" customHeight="1">
      <c r="A151" s="27">
        <v>150</v>
      </c>
      <c r="B151" s="9">
        <v>138</v>
      </c>
      <c r="C151" s="9" t="s">
        <v>655</v>
      </c>
      <c r="D151" s="8" t="s">
        <v>85</v>
      </c>
      <c r="E151" s="9" t="s">
        <v>656</v>
      </c>
      <c r="F151" s="9" t="str">
        <f t="shared" si="2"/>
        <v>138-0138</v>
      </c>
      <c r="G151" s="10">
        <v>51200</v>
      </c>
      <c r="H151" s="34">
        <v>29336</v>
      </c>
      <c r="I151" s="10">
        <v>28010</v>
      </c>
      <c r="J151" s="34">
        <v>29336</v>
      </c>
      <c r="K151" s="30">
        <v>23190</v>
      </c>
      <c r="L151" s="11">
        <v>0</v>
      </c>
    </row>
    <row r="152" spans="1:12" ht="15" customHeight="1">
      <c r="A152" s="27">
        <v>151</v>
      </c>
      <c r="B152" s="9">
        <v>206</v>
      </c>
      <c r="C152" s="9" t="s">
        <v>315</v>
      </c>
      <c r="D152" s="8" t="s">
        <v>42</v>
      </c>
      <c r="E152" s="9" t="s">
        <v>374</v>
      </c>
      <c r="F152" s="9" t="str">
        <f t="shared" si="2"/>
        <v>206-1047</v>
      </c>
      <c r="G152" s="10">
        <v>1036000</v>
      </c>
      <c r="H152" s="50">
        <v>656440</v>
      </c>
      <c r="I152" s="10">
        <v>300283</v>
      </c>
      <c r="J152" s="50">
        <v>656440</v>
      </c>
      <c r="K152" s="30">
        <v>735717</v>
      </c>
      <c r="L152" s="11">
        <v>0</v>
      </c>
    </row>
    <row r="153" spans="1:12" ht="15" customHeight="1">
      <c r="A153" s="27">
        <v>152</v>
      </c>
      <c r="B153" s="9">
        <v>206</v>
      </c>
      <c r="C153" s="9" t="s">
        <v>315</v>
      </c>
      <c r="D153" s="8" t="s">
        <v>92</v>
      </c>
      <c r="E153" s="9" t="s">
        <v>344</v>
      </c>
      <c r="F153" s="9" t="str">
        <f t="shared" si="2"/>
        <v>206-1213</v>
      </c>
      <c r="G153" s="10">
        <v>462248</v>
      </c>
      <c r="H153" s="51"/>
      <c r="I153" s="10">
        <v>38792</v>
      </c>
      <c r="J153" s="51"/>
      <c r="K153" s="30">
        <v>423456</v>
      </c>
      <c r="L153" s="11">
        <v>0</v>
      </c>
    </row>
    <row r="154" spans="1:12" ht="15" customHeight="1">
      <c r="A154" s="27">
        <v>153</v>
      </c>
      <c r="B154" s="9">
        <v>206</v>
      </c>
      <c r="C154" s="9" t="s">
        <v>315</v>
      </c>
      <c r="D154" s="8" t="s">
        <v>94</v>
      </c>
      <c r="E154" s="9" t="s">
        <v>511</v>
      </c>
      <c r="F154" s="9" t="str">
        <f t="shared" si="2"/>
        <v>206-1277</v>
      </c>
      <c r="G154" s="10">
        <v>1661244</v>
      </c>
      <c r="H154" s="51"/>
      <c r="I154" s="10">
        <v>1022423</v>
      </c>
      <c r="J154" s="51"/>
      <c r="K154" s="30">
        <v>638821</v>
      </c>
      <c r="L154" s="11">
        <v>0</v>
      </c>
    </row>
    <row r="155" spans="1:12" ht="15" customHeight="1">
      <c r="A155" s="27">
        <v>154</v>
      </c>
      <c r="B155" s="9">
        <v>206</v>
      </c>
      <c r="C155" s="9" t="s">
        <v>315</v>
      </c>
      <c r="D155" s="8" t="s">
        <v>97</v>
      </c>
      <c r="E155" s="9" t="s">
        <v>317</v>
      </c>
      <c r="F155" s="9" t="str">
        <f t="shared" si="2"/>
        <v>206-1366</v>
      </c>
      <c r="G155" s="10">
        <v>717060</v>
      </c>
      <c r="H155" s="51"/>
      <c r="I155" s="10">
        <v>53247</v>
      </c>
      <c r="J155" s="51"/>
      <c r="K155" s="30">
        <v>663813</v>
      </c>
      <c r="L155" s="11">
        <v>0</v>
      </c>
    </row>
    <row r="156" spans="1:12" ht="15" customHeight="1">
      <c r="A156" s="27">
        <v>155</v>
      </c>
      <c r="B156" s="9">
        <v>206</v>
      </c>
      <c r="C156" s="9" t="s">
        <v>315</v>
      </c>
      <c r="D156" s="8" t="s">
        <v>104</v>
      </c>
      <c r="E156" s="9" t="s">
        <v>421</v>
      </c>
      <c r="F156" s="9" t="str">
        <f t="shared" si="2"/>
        <v>206-1457</v>
      </c>
      <c r="G156" s="10">
        <v>1019860</v>
      </c>
      <c r="H156" s="51"/>
      <c r="I156" s="10">
        <v>5282</v>
      </c>
      <c r="J156" s="51"/>
      <c r="K156" s="30">
        <v>1014578</v>
      </c>
      <c r="L156" s="11">
        <v>0</v>
      </c>
    </row>
    <row r="157" spans="1:12" ht="15" customHeight="1">
      <c r="A157" s="27">
        <v>156</v>
      </c>
      <c r="B157" s="9">
        <v>206</v>
      </c>
      <c r="C157" s="9" t="s">
        <v>315</v>
      </c>
      <c r="D157" s="8" t="s">
        <v>110</v>
      </c>
      <c r="E157" s="9" t="s">
        <v>334</v>
      </c>
      <c r="F157" s="9" t="str">
        <f t="shared" si="2"/>
        <v>206-2029</v>
      </c>
      <c r="G157" s="10">
        <v>2389644</v>
      </c>
      <c r="H157" s="51"/>
      <c r="I157" s="10">
        <v>126340</v>
      </c>
      <c r="J157" s="51"/>
      <c r="K157" s="30">
        <v>2263304</v>
      </c>
      <c r="L157" s="11">
        <v>0</v>
      </c>
    </row>
    <row r="158" spans="1:12" ht="15" customHeight="1">
      <c r="A158" s="27">
        <v>157</v>
      </c>
      <c r="B158" s="9">
        <v>206</v>
      </c>
      <c r="C158" s="9" t="s">
        <v>315</v>
      </c>
      <c r="D158" s="8" t="s">
        <v>113</v>
      </c>
      <c r="E158" s="9" t="s">
        <v>406</v>
      </c>
      <c r="F158" s="9" t="str">
        <f t="shared" si="2"/>
        <v>206-2036</v>
      </c>
      <c r="G158" s="10">
        <v>4979720</v>
      </c>
      <c r="H158" s="51"/>
      <c r="I158" s="10">
        <v>507871</v>
      </c>
      <c r="J158" s="51"/>
      <c r="K158" s="30">
        <v>4471849</v>
      </c>
      <c r="L158" s="11">
        <v>0</v>
      </c>
    </row>
    <row r="159" spans="1:12" ht="15" customHeight="1">
      <c r="A159" s="27">
        <v>158</v>
      </c>
      <c r="B159" s="9">
        <v>206</v>
      </c>
      <c r="C159" s="9" t="s">
        <v>315</v>
      </c>
      <c r="D159" s="8" t="s">
        <v>114</v>
      </c>
      <c r="E159" s="9" t="s">
        <v>585</v>
      </c>
      <c r="F159" s="9" t="str">
        <f t="shared" si="2"/>
        <v>206-2042</v>
      </c>
      <c r="G159" s="10">
        <v>1477664</v>
      </c>
      <c r="H159" s="51"/>
      <c r="I159" s="10">
        <v>700178</v>
      </c>
      <c r="J159" s="51"/>
      <c r="K159" s="30">
        <v>777486</v>
      </c>
      <c r="L159" s="11">
        <v>0</v>
      </c>
    </row>
    <row r="160" spans="1:12" ht="15" customHeight="1">
      <c r="A160" s="27">
        <v>159</v>
      </c>
      <c r="B160" s="9">
        <v>206</v>
      </c>
      <c r="C160" s="9" t="s">
        <v>315</v>
      </c>
      <c r="D160" s="8" t="s">
        <v>119</v>
      </c>
      <c r="E160" s="9" t="s">
        <v>487</v>
      </c>
      <c r="F160" s="9" t="str">
        <f t="shared" si="2"/>
        <v>206-2189</v>
      </c>
      <c r="G160" s="10">
        <v>7112484</v>
      </c>
      <c r="H160" s="51"/>
      <c r="I160" s="10">
        <v>337205</v>
      </c>
      <c r="J160" s="51"/>
      <c r="K160" s="30">
        <v>6775279</v>
      </c>
      <c r="L160" s="11">
        <v>0</v>
      </c>
    </row>
    <row r="161" spans="1:12" ht="15" customHeight="1">
      <c r="A161" s="27">
        <v>160</v>
      </c>
      <c r="B161" s="9">
        <v>206</v>
      </c>
      <c r="C161" s="9" t="s">
        <v>315</v>
      </c>
      <c r="D161" s="8" t="s">
        <v>116</v>
      </c>
      <c r="E161" s="9" t="s">
        <v>586</v>
      </c>
      <c r="F161" s="9" t="str">
        <f t="shared" si="2"/>
        <v>206-2084</v>
      </c>
      <c r="G161" s="10">
        <v>4366820</v>
      </c>
      <c r="H161" s="51"/>
      <c r="I161" s="10">
        <v>552277</v>
      </c>
      <c r="J161" s="51"/>
      <c r="K161" s="30">
        <v>3814543</v>
      </c>
      <c r="L161" s="11">
        <v>0</v>
      </c>
    </row>
    <row r="162" spans="1:12" ht="15" customHeight="1">
      <c r="A162" s="27">
        <v>161</v>
      </c>
      <c r="B162" s="16">
        <v>206</v>
      </c>
      <c r="C162" s="18" t="s">
        <v>315</v>
      </c>
      <c r="D162" s="17" t="s">
        <v>111</v>
      </c>
      <c r="E162" s="18" t="s">
        <v>506</v>
      </c>
      <c r="F162" s="18" t="str">
        <f t="shared" si="2"/>
        <v>206-2033</v>
      </c>
      <c r="G162" s="10">
        <v>4082700</v>
      </c>
      <c r="H162" s="51"/>
      <c r="I162" s="10">
        <v>711621</v>
      </c>
      <c r="J162" s="51"/>
      <c r="K162" s="30">
        <v>3371079</v>
      </c>
      <c r="L162" s="11">
        <v>0</v>
      </c>
    </row>
    <row r="163" spans="1:12" ht="15" customHeight="1">
      <c r="A163" s="27">
        <v>162</v>
      </c>
      <c r="B163" s="9">
        <v>206</v>
      </c>
      <c r="C163" s="14" t="s">
        <v>315</v>
      </c>
      <c r="D163" s="13" t="s">
        <v>112</v>
      </c>
      <c r="E163" s="14" t="s">
        <v>403</v>
      </c>
      <c r="F163" s="14" t="str">
        <f t="shared" si="2"/>
        <v>206-2034</v>
      </c>
      <c r="G163" s="10">
        <v>6652452</v>
      </c>
      <c r="H163" s="51"/>
      <c r="I163" s="10">
        <v>600649</v>
      </c>
      <c r="J163" s="51"/>
      <c r="K163" s="30">
        <v>6051803</v>
      </c>
      <c r="L163" s="11">
        <v>0</v>
      </c>
    </row>
    <row r="164" spans="1:12" ht="15" customHeight="1">
      <c r="A164" s="27">
        <v>163</v>
      </c>
      <c r="B164" s="9">
        <v>206</v>
      </c>
      <c r="C164" s="9" t="s">
        <v>315</v>
      </c>
      <c r="D164" s="8" t="s">
        <v>88</v>
      </c>
      <c r="E164" s="9" t="s">
        <v>572</v>
      </c>
      <c r="F164" s="9" t="str">
        <f t="shared" si="2"/>
        <v>206-1028</v>
      </c>
      <c r="G164" s="10">
        <v>384548</v>
      </c>
      <c r="H164" s="51"/>
      <c r="I164" s="10">
        <v>7491</v>
      </c>
      <c r="J164" s="51"/>
      <c r="K164" s="30">
        <v>377057</v>
      </c>
      <c r="L164" s="11">
        <v>0</v>
      </c>
    </row>
    <row r="165" spans="1:12" ht="15" customHeight="1">
      <c r="A165" s="27">
        <v>164</v>
      </c>
      <c r="B165" s="16">
        <v>206</v>
      </c>
      <c r="C165" s="16" t="s">
        <v>315</v>
      </c>
      <c r="D165" s="15" t="s">
        <v>89</v>
      </c>
      <c r="E165" s="16" t="s">
        <v>375</v>
      </c>
      <c r="F165" s="16" t="str">
        <f t="shared" si="2"/>
        <v>206-1088</v>
      </c>
      <c r="G165" s="10">
        <v>5254052</v>
      </c>
      <c r="H165" s="51"/>
      <c r="I165" s="10">
        <v>142272</v>
      </c>
      <c r="J165" s="51"/>
      <c r="K165" s="30">
        <v>5111780</v>
      </c>
      <c r="L165" s="11">
        <v>0</v>
      </c>
    </row>
    <row r="166" spans="1:12" ht="15" customHeight="1">
      <c r="A166" s="27">
        <v>165</v>
      </c>
      <c r="B166" s="9">
        <v>206</v>
      </c>
      <c r="C166" s="9" t="s">
        <v>315</v>
      </c>
      <c r="D166" s="8" t="s">
        <v>99</v>
      </c>
      <c r="E166" s="9" t="s">
        <v>414</v>
      </c>
      <c r="F166" s="9" t="str">
        <f t="shared" si="2"/>
        <v>206-1408</v>
      </c>
      <c r="G166" s="10">
        <v>3236568</v>
      </c>
      <c r="H166" s="51"/>
      <c r="I166" s="10">
        <v>329335</v>
      </c>
      <c r="J166" s="51"/>
      <c r="K166" s="30">
        <v>2907233</v>
      </c>
      <c r="L166" s="11">
        <v>0</v>
      </c>
    </row>
    <row r="167" spans="1:12" ht="15" customHeight="1">
      <c r="A167" s="27">
        <v>166</v>
      </c>
      <c r="B167" s="9">
        <v>206</v>
      </c>
      <c r="C167" s="9" t="s">
        <v>315</v>
      </c>
      <c r="D167" s="8" t="s">
        <v>100</v>
      </c>
      <c r="E167" s="9" t="s">
        <v>417</v>
      </c>
      <c r="F167" s="9" t="str">
        <f t="shared" si="2"/>
        <v>206-1410</v>
      </c>
      <c r="G167" s="10">
        <v>32908</v>
      </c>
      <c r="H167" s="51"/>
      <c r="I167" s="10">
        <v>7133</v>
      </c>
      <c r="J167" s="51"/>
      <c r="K167" s="30">
        <v>25775</v>
      </c>
      <c r="L167" s="11">
        <v>0</v>
      </c>
    </row>
    <row r="168" spans="1:12" ht="15" customHeight="1">
      <c r="A168" s="27">
        <v>167</v>
      </c>
      <c r="B168" s="9">
        <v>206</v>
      </c>
      <c r="C168" s="9" t="s">
        <v>315</v>
      </c>
      <c r="D168" s="8" t="s">
        <v>101</v>
      </c>
      <c r="E168" s="9" t="s">
        <v>412</v>
      </c>
      <c r="F168" s="9" t="str">
        <f t="shared" si="2"/>
        <v>206-1447</v>
      </c>
      <c r="G168" s="10">
        <v>767224</v>
      </c>
      <c r="H168" s="51"/>
      <c r="I168" s="10">
        <v>38719</v>
      </c>
      <c r="J168" s="51"/>
      <c r="K168" s="30">
        <v>728505</v>
      </c>
      <c r="L168" s="11">
        <v>0</v>
      </c>
    </row>
    <row r="169" spans="1:12" ht="15" customHeight="1">
      <c r="A169" s="27">
        <v>168</v>
      </c>
      <c r="B169" s="9">
        <v>206</v>
      </c>
      <c r="C169" s="9" t="s">
        <v>315</v>
      </c>
      <c r="D169" s="8" t="s">
        <v>102</v>
      </c>
      <c r="E169" s="9" t="s">
        <v>480</v>
      </c>
      <c r="F169" s="9" t="str">
        <f t="shared" si="2"/>
        <v>206-1450</v>
      </c>
      <c r="G169" s="10">
        <v>1079204</v>
      </c>
      <c r="H169" s="51"/>
      <c r="I169" s="10">
        <v>365559</v>
      </c>
      <c r="J169" s="51"/>
      <c r="K169" s="30">
        <v>713645</v>
      </c>
      <c r="L169" s="11">
        <v>0</v>
      </c>
    </row>
    <row r="170" spans="1:12" ht="15" customHeight="1">
      <c r="A170" s="27">
        <v>169</v>
      </c>
      <c r="B170" s="9">
        <v>206</v>
      </c>
      <c r="C170" s="9" t="s">
        <v>315</v>
      </c>
      <c r="D170" s="8" t="s">
        <v>118</v>
      </c>
      <c r="E170" s="9" t="s">
        <v>566</v>
      </c>
      <c r="F170" s="9" t="str">
        <f t="shared" si="2"/>
        <v>206-2113</v>
      </c>
      <c r="G170" s="10">
        <v>3094248</v>
      </c>
      <c r="H170" s="51"/>
      <c r="I170" s="10">
        <v>162240</v>
      </c>
      <c r="J170" s="51"/>
      <c r="K170" s="30">
        <v>2932008</v>
      </c>
      <c r="L170" s="11">
        <v>0</v>
      </c>
    </row>
    <row r="171" spans="1:12" ht="15" customHeight="1">
      <c r="A171" s="27">
        <v>170</v>
      </c>
      <c r="B171" s="9">
        <v>206</v>
      </c>
      <c r="C171" s="9" t="s">
        <v>315</v>
      </c>
      <c r="D171" s="8" t="s">
        <v>87</v>
      </c>
      <c r="E171" s="9" t="s">
        <v>315</v>
      </c>
      <c r="F171" s="9" t="str">
        <f t="shared" si="2"/>
        <v>206-0206</v>
      </c>
      <c r="G171" s="10">
        <v>31302840</v>
      </c>
      <c r="H171" s="51"/>
      <c r="I171" s="10">
        <v>278319</v>
      </c>
      <c r="J171" s="51"/>
      <c r="K171" s="30">
        <v>31024521</v>
      </c>
      <c r="L171" s="11">
        <v>0</v>
      </c>
    </row>
    <row r="172" spans="1:12" ht="15" customHeight="1">
      <c r="A172" s="27">
        <v>171</v>
      </c>
      <c r="B172" s="9">
        <v>206</v>
      </c>
      <c r="C172" s="9" t="s">
        <v>315</v>
      </c>
      <c r="D172" s="8" t="s">
        <v>91</v>
      </c>
      <c r="E172" s="9" t="s">
        <v>341</v>
      </c>
      <c r="F172" s="9" t="str">
        <f t="shared" si="2"/>
        <v>206-1212</v>
      </c>
      <c r="G172" s="10">
        <v>334020</v>
      </c>
      <c r="H172" s="51"/>
      <c r="I172" s="10">
        <v>137769</v>
      </c>
      <c r="J172" s="51"/>
      <c r="K172" s="30">
        <v>196251</v>
      </c>
      <c r="L172" s="11">
        <v>0</v>
      </c>
    </row>
    <row r="173" spans="1:12" ht="15" customHeight="1">
      <c r="A173" s="27">
        <v>172</v>
      </c>
      <c r="B173" s="9">
        <v>206</v>
      </c>
      <c r="C173" s="9" t="s">
        <v>315</v>
      </c>
      <c r="D173" s="8" t="s">
        <v>115</v>
      </c>
      <c r="E173" s="9" t="s">
        <v>581</v>
      </c>
      <c r="F173" s="9" t="str">
        <f t="shared" si="2"/>
        <v>206-2080</v>
      </c>
      <c r="G173" s="10">
        <v>1921768</v>
      </c>
      <c r="H173" s="51"/>
      <c r="I173" s="10">
        <v>501684</v>
      </c>
      <c r="J173" s="51"/>
      <c r="K173" s="30">
        <v>1420084</v>
      </c>
      <c r="L173" s="11">
        <v>0</v>
      </c>
    </row>
    <row r="174" spans="1:12" ht="15" customHeight="1">
      <c r="A174" s="27">
        <v>173</v>
      </c>
      <c r="B174" s="9">
        <v>206</v>
      </c>
      <c r="C174" s="9" t="s">
        <v>315</v>
      </c>
      <c r="D174" s="8" t="s">
        <v>98</v>
      </c>
      <c r="E174" s="9" t="s">
        <v>407</v>
      </c>
      <c r="F174" s="9" t="str">
        <f t="shared" si="2"/>
        <v>206-1400</v>
      </c>
      <c r="G174" s="10">
        <v>884328</v>
      </c>
      <c r="H174" s="51"/>
      <c r="I174" s="10">
        <v>464997</v>
      </c>
      <c r="J174" s="51"/>
      <c r="K174" s="30">
        <v>419331</v>
      </c>
      <c r="L174" s="11">
        <v>0</v>
      </c>
    </row>
    <row r="175" spans="1:12" ht="15" customHeight="1">
      <c r="A175" s="27">
        <v>174</v>
      </c>
      <c r="B175" s="9">
        <v>206</v>
      </c>
      <c r="C175" s="9" t="s">
        <v>315</v>
      </c>
      <c r="D175" s="8" t="s">
        <v>107</v>
      </c>
      <c r="E175" s="9" t="s">
        <v>438</v>
      </c>
      <c r="F175" s="9" t="str">
        <f t="shared" si="2"/>
        <v>206-1492</v>
      </c>
      <c r="G175" s="10">
        <v>578976</v>
      </c>
      <c r="H175" s="51"/>
      <c r="I175" s="10">
        <v>129545</v>
      </c>
      <c r="J175" s="51"/>
      <c r="K175" s="30">
        <v>449431</v>
      </c>
      <c r="L175" s="11">
        <v>0</v>
      </c>
    </row>
    <row r="176" spans="1:12" ht="15" customHeight="1">
      <c r="A176" s="27">
        <v>175</v>
      </c>
      <c r="B176" s="9">
        <v>206</v>
      </c>
      <c r="C176" s="9" t="s">
        <v>315</v>
      </c>
      <c r="D176" s="8" t="s">
        <v>103</v>
      </c>
      <c r="E176" s="9" t="s">
        <v>481</v>
      </c>
      <c r="F176" s="9" t="str">
        <f t="shared" si="2"/>
        <v>206-1451</v>
      </c>
      <c r="G176" s="10">
        <v>968008</v>
      </c>
      <c r="H176" s="51"/>
      <c r="I176" s="10">
        <v>316005</v>
      </c>
      <c r="J176" s="51"/>
      <c r="K176" s="30">
        <v>652003</v>
      </c>
      <c r="L176" s="11">
        <v>0</v>
      </c>
    </row>
    <row r="177" spans="1:12" ht="15" customHeight="1">
      <c r="A177" s="27">
        <v>176</v>
      </c>
      <c r="B177" s="9">
        <v>206</v>
      </c>
      <c r="C177" s="9" t="s">
        <v>315</v>
      </c>
      <c r="D177" s="8" t="s">
        <v>106</v>
      </c>
      <c r="E177" s="9" t="s">
        <v>652</v>
      </c>
      <c r="F177" s="9" t="str">
        <f t="shared" si="2"/>
        <v>206-1472</v>
      </c>
      <c r="G177" s="10">
        <v>2727344</v>
      </c>
      <c r="H177" s="51"/>
      <c r="I177" s="10">
        <v>885555</v>
      </c>
      <c r="J177" s="51"/>
      <c r="K177" s="30">
        <v>1841789</v>
      </c>
      <c r="L177" s="11">
        <v>0</v>
      </c>
    </row>
    <row r="178" spans="1:12" ht="15" customHeight="1">
      <c r="A178" s="27">
        <v>177</v>
      </c>
      <c r="B178" s="9">
        <v>206</v>
      </c>
      <c r="C178" s="9" t="s">
        <v>315</v>
      </c>
      <c r="D178" s="8" t="s">
        <v>109</v>
      </c>
      <c r="E178" s="9" t="s">
        <v>331</v>
      </c>
      <c r="F178" s="9" t="str">
        <f t="shared" si="2"/>
        <v>206-2020</v>
      </c>
      <c r="G178" s="10">
        <v>3374844</v>
      </c>
      <c r="H178" s="51"/>
      <c r="I178" s="10">
        <v>381814</v>
      </c>
      <c r="J178" s="51"/>
      <c r="K178" s="30">
        <v>2993030</v>
      </c>
      <c r="L178" s="11">
        <v>0</v>
      </c>
    </row>
    <row r="179" spans="1:12" ht="15" customHeight="1">
      <c r="A179" s="27">
        <v>178</v>
      </c>
      <c r="B179" s="9">
        <v>206</v>
      </c>
      <c r="C179" s="9" t="s">
        <v>315</v>
      </c>
      <c r="D179" s="8" t="s">
        <v>44</v>
      </c>
      <c r="E179" s="9" t="s">
        <v>415</v>
      </c>
      <c r="F179" s="9" t="str">
        <f t="shared" si="2"/>
        <v>206-1409</v>
      </c>
      <c r="G179" s="10">
        <v>1516196</v>
      </c>
      <c r="H179" s="51"/>
      <c r="I179" s="10">
        <v>199605</v>
      </c>
      <c r="J179" s="51"/>
      <c r="K179" s="30">
        <v>1316591</v>
      </c>
      <c r="L179" s="11">
        <v>0</v>
      </c>
    </row>
    <row r="180" spans="1:12" ht="15" customHeight="1">
      <c r="A180" s="27">
        <v>179</v>
      </c>
      <c r="B180" s="9">
        <v>206</v>
      </c>
      <c r="C180" s="9" t="s">
        <v>315</v>
      </c>
      <c r="D180" s="8" t="s">
        <v>90</v>
      </c>
      <c r="E180" s="9" t="s">
        <v>473</v>
      </c>
      <c r="F180" s="9" t="str">
        <f t="shared" si="2"/>
        <v>206-1116</v>
      </c>
      <c r="G180" s="10">
        <v>996744</v>
      </c>
      <c r="H180" s="51"/>
      <c r="I180" s="10">
        <v>344284</v>
      </c>
      <c r="J180" s="51"/>
      <c r="K180" s="30">
        <v>652460</v>
      </c>
      <c r="L180" s="11">
        <v>0</v>
      </c>
    </row>
    <row r="181" spans="1:12" ht="15" customHeight="1">
      <c r="A181" s="27">
        <v>180</v>
      </c>
      <c r="B181" s="9">
        <v>206</v>
      </c>
      <c r="C181" s="9" t="s">
        <v>315</v>
      </c>
      <c r="D181" s="8" t="s">
        <v>96</v>
      </c>
      <c r="E181" s="9" t="s">
        <v>326</v>
      </c>
      <c r="F181" s="9" t="str">
        <f t="shared" si="2"/>
        <v>206-1338</v>
      </c>
      <c r="G181" s="10">
        <v>1296576</v>
      </c>
      <c r="H181" s="51"/>
      <c r="I181" s="10">
        <v>741204</v>
      </c>
      <c r="J181" s="51"/>
      <c r="K181" s="30">
        <v>555372</v>
      </c>
      <c r="L181" s="11">
        <v>0</v>
      </c>
    </row>
    <row r="182" spans="1:12" ht="15" customHeight="1">
      <c r="A182" s="27">
        <v>181</v>
      </c>
      <c r="B182" s="9">
        <v>206</v>
      </c>
      <c r="C182" s="14" t="s">
        <v>315</v>
      </c>
      <c r="D182" s="13" t="s">
        <v>93</v>
      </c>
      <c r="E182" s="14" t="s">
        <v>533</v>
      </c>
      <c r="F182" s="14" t="str">
        <f t="shared" si="2"/>
        <v>206-1249</v>
      </c>
      <c r="G182" s="10">
        <v>275556</v>
      </c>
      <c r="H182" s="51"/>
      <c r="I182" s="10">
        <v>158052</v>
      </c>
      <c r="J182" s="51"/>
      <c r="K182" s="30">
        <v>117504</v>
      </c>
      <c r="L182" s="11">
        <v>0</v>
      </c>
    </row>
    <row r="183" spans="1:12" ht="15" customHeight="1">
      <c r="A183" s="27">
        <v>182</v>
      </c>
      <c r="B183" s="9">
        <v>206</v>
      </c>
      <c r="C183" s="9" t="s">
        <v>315</v>
      </c>
      <c r="D183" s="8" t="s">
        <v>117</v>
      </c>
      <c r="E183" s="9" t="s">
        <v>587</v>
      </c>
      <c r="F183" s="9" t="str">
        <f t="shared" si="2"/>
        <v>206-2085</v>
      </c>
      <c r="G183" s="10">
        <v>4634044</v>
      </c>
      <c r="H183" s="51"/>
      <c r="I183" s="10">
        <v>1260295</v>
      </c>
      <c r="J183" s="51"/>
      <c r="K183" s="30">
        <v>3373749</v>
      </c>
      <c r="L183" s="11">
        <v>0</v>
      </c>
    </row>
    <row r="184" spans="1:12" ht="15" customHeight="1">
      <c r="A184" s="27">
        <v>183</v>
      </c>
      <c r="B184" s="9">
        <v>206</v>
      </c>
      <c r="C184" s="9" t="s">
        <v>315</v>
      </c>
      <c r="D184" s="8" t="s">
        <v>105</v>
      </c>
      <c r="E184" s="9" t="s">
        <v>380</v>
      </c>
      <c r="F184" s="9" t="str">
        <f t="shared" si="2"/>
        <v>206-1459</v>
      </c>
      <c r="G184" s="10">
        <v>54656</v>
      </c>
      <c r="H184" s="51"/>
      <c r="I184" s="10">
        <v>10965</v>
      </c>
      <c r="J184" s="51"/>
      <c r="K184" s="30">
        <v>43691</v>
      </c>
      <c r="L184" s="11">
        <v>0</v>
      </c>
    </row>
    <row r="185" spans="1:12" ht="15" customHeight="1">
      <c r="A185" s="27">
        <v>184</v>
      </c>
      <c r="B185" s="9">
        <v>206</v>
      </c>
      <c r="C185" s="9" t="s">
        <v>315</v>
      </c>
      <c r="D185" s="8" t="s">
        <v>108</v>
      </c>
      <c r="E185" s="9" t="s">
        <v>579</v>
      </c>
      <c r="F185" s="9" t="str">
        <f t="shared" si="2"/>
        <v>206-1502</v>
      </c>
      <c r="G185" s="10">
        <v>1002852</v>
      </c>
      <c r="H185" s="51"/>
      <c r="I185" s="10">
        <v>225192</v>
      </c>
      <c r="J185" s="51"/>
      <c r="K185" s="30">
        <v>777660</v>
      </c>
      <c r="L185" s="11">
        <v>0</v>
      </c>
    </row>
    <row r="186" spans="1:12" ht="15" customHeight="1">
      <c r="A186" s="27">
        <v>185</v>
      </c>
      <c r="B186" s="9">
        <v>206</v>
      </c>
      <c r="C186" s="14" t="s">
        <v>315</v>
      </c>
      <c r="D186" s="13" t="s">
        <v>84</v>
      </c>
      <c r="E186" s="14" t="s">
        <v>589</v>
      </c>
      <c r="F186" s="14" t="str">
        <f t="shared" si="2"/>
        <v>206-2006</v>
      </c>
      <c r="G186" s="10">
        <v>582928</v>
      </c>
      <c r="H186" s="51"/>
      <c r="I186" s="10">
        <v>92848</v>
      </c>
      <c r="J186" s="51"/>
      <c r="K186" s="30">
        <v>490080</v>
      </c>
      <c r="L186" s="11">
        <v>0</v>
      </c>
    </row>
    <row r="187" spans="1:12" ht="15" customHeight="1">
      <c r="A187" s="27">
        <v>186</v>
      </c>
      <c r="B187" s="9">
        <v>206</v>
      </c>
      <c r="C187" s="9" t="s">
        <v>315</v>
      </c>
      <c r="D187" s="8" t="s">
        <v>95</v>
      </c>
      <c r="E187" s="9" t="s">
        <v>318</v>
      </c>
      <c r="F187" s="9" t="str">
        <f t="shared" si="2"/>
        <v>206-1325</v>
      </c>
      <c r="G187" s="10">
        <v>105996</v>
      </c>
      <c r="H187" s="51"/>
      <c r="I187" s="10">
        <v>0</v>
      </c>
      <c r="J187" s="51"/>
      <c r="K187" s="30">
        <v>105996</v>
      </c>
      <c r="L187" s="11">
        <v>0</v>
      </c>
    </row>
    <row r="188" spans="1:12" ht="15" customHeight="1">
      <c r="A188" s="27">
        <v>187</v>
      </c>
      <c r="B188" s="9">
        <v>206</v>
      </c>
      <c r="C188" s="9" t="s">
        <v>315</v>
      </c>
      <c r="D188" s="8" t="s">
        <v>226</v>
      </c>
      <c r="E188" s="9" t="s">
        <v>463</v>
      </c>
      <c r="F188" s="9" t="str">
        <f t="shared" si="2"/>
        <v>206-1421</v>
      </c>
      <c r="G188" s="10">
        <v>240280</v>
      </c>
      <c r="H188" s="51"/>
      <c r="I188" s="10">
        <v>0</v>
      </c>
      <c r="J188" s="51"/>
      <c r="K188" s="30">
        <v>240280</v>
      </c>
      <c r="L188" s="11">
        <v>0</v>
      </c>
    </row>
    <row r="189" spans="1:12" ht="15" customHeight="1">
      <c r="A189" s="27">
        <v>188</v>
      </c>
      <c r="B189" s="9">
        <v>206</v>
      </c>
      <c r="C189" s="9" t="s">
        <v>315</v>
      </c>
      <c r="D189" s="8" t="s">
        <v>137</v>
      </c>
      <c r="E189" s="14" t="s">
        <v>460</v>
      </c>
      <c r="F189" s="14" t="str">
        <f t="shared" si="2"/>
        <v>206-1427</v>
      </c>
      <c r="G189" s="10">
        <v>207116</v>
      </c>
      <c r="H189" s="51"/>
      <c r="I189" s="10">
        <v>0</v>
      </c>
      <c r="J189" s="51"/>
      <c r="K189" s="30">
        <v>207116</v>
      </c>
      <c r="L189" s="11">
        <v>0</v>
      </c>
    </row>
    <row r="190" spans="1:12" ht="15" customHeight="1">
      <c r="A190" s="27">
        <v>189</v>
      </c>
      <c r="B190" s="9">
        <v>206</v>
      </c>
      <c r="C190" s="9" t="s">
        <v>315</v>
      </c>
      <c r="D190" s="8" t="s">
        <v>269</v>
      </c>
      <c r="E190" s="9" t="s">
        <v>564</v>
      </c>
      <c r="F190" s="9" t="str">
        <f t="shared" si="2"/>
        <v>206-1468</v>
      </c>
      <c r="G190" s="10">
        <v>1490696</v>
      </c>
      <c r="H190" s="51"/>
      <c r="I190" s="10">
        <v>0</v>
      </c>
      <c r="J190" s="51"/>
      <c r="K190" s="30">
        <v>1490696</v>
      </c>
      <c r="L190" s="11">
        <v>0</v>
      </c>
    </row>
    <row r="191" spans="1:12" ht="15" customHeight="1">
      <c r="A191" s="27">
        <v>190</v>
      </c>
      <c r="B191" s="9">
        <v>206</v>
      </c>
      <c r="C191" s="9" t="s">
        <v>315</v>
      </c>
      <c r="D191" s="8" t="s">
        <v>176</v>
      </c>
      <c r="E191" s="9" t="s">
        <v>365</v>
      </c>
      <c r="F191" s="9" t="str">
        <f t="shared" si="2"/>
        <v>206-1481</v>
      </c>
      <c r="G191" s="10">
        <v>157860</v>
      </c>
      <c r="H191" s="51"/>
      <c r="I191" s="10">
        <v>0</v>
      </c>
      <c r="J191" s="51"/>
      <c r="K191" s="30">
        <v>157860</v>
      </c>
      <c r="L191" s="11">
        <v>0</v>
      </c>
    </row>
    <row r="192" spans="1:12" ht="15" customHeight="1">
      <c r="A192" s="27">
        <v>191</v>
      </c>
      <c r="B192" s="9">
        <v>206</v>
      </c>
      <c r="C192" s="9" t="s">
        <v>315</v>
      </c>
      <c r="D192" s="8" t="s">
        <v>164</v>
      </c>
      <c r="E192" s="9" t="s">
        <v>339</v>
      </c>
      <c r="F192" s="9" t="str">
        <f t="shared" si="2"/>
        <v>206-1483</v>
      </c>
      <c r="G192" s="10">
        <v>908948</v>
      </c>
      <c r="H192" s="51"/>
      <c r="I192" s="10">
        <v>0</v>
      </c>
      <c r="J192" s="51"/>
      <c r="K192" s="30">
        <v>908948</v>
      </c>
      <c r="L192" s="11">
        <v>0</v>
      </c>
    </row>
    <row r="193" spans="1:12" ht="15" customHeight="1">
      <c r="A193" s="27">
        <v>192</v>
      </c>
      <c r="B193" s="9">
        <v>206</v>
      </c>
      <c r="C193" s="9" t="s">
        <v>315</v>
      </c>
      <c r="D193" s="8" t="s">
        <v>193</v>
      </c>
      <c r="E193" s="9" t="s">
        <v>410</v>
      </c>
      <c r="F193" s="9" t="str">
        <f t="shared" si="2"/>
        <v>206-1485</v>
      </c>
      <c r="G193" s="10">
        <v>651540</v>
      </c>
      <c r="H193" s="51"/>
      <c r="I193" s="10">
        <v>0</v>
      </c>
      <c r="J193" s="51"/>
      <c r="K193" s="30">
        <v>651540</v>
      </c>
      <c r="L193" s="11">
        <v>0</v>
      </c>
    </row>
    <row r="194" spans="1:12" ht="15" customHeight="1">
      <c r="A194" s="27">
        <v>193</v>
      </c>
      <c r="B194" s="9">
        <v>206</v>
      </c>
      <c r="C194" s="9" t="s">
        <v>315</v>
      </c>
      <c r="D194" s="9" t="s">
        <v>283</v>
      </c>
      <c r="E194" s="9" t="s">
        <v>588</v>
      </c>
      <c r="F194" s="9" t="str">
        <f t="shared" ref="F194:F257" si="3">CONCATENATE(B194,"-",D194)</f>
        <v>206-2087</v>
      </c>
      <c r="G194" s="10">
        <v>211624</v>
      </c>
      <c r="H194" s="51"/>
      <c r="I194" s="10">
        <v>0</v>
      </c>
      <c r="J194" s="51"/>
      <c r="K194" s="30">
        <v>211624</v>
      </c>
      <c r="L194" s="11">
        <v>0</v>
      </c>
    </row>
    <row r="195" spans="1:12" ht="15" customHeight="1">
      <c r="A195" s="27">
        <v>194</v>
      </c>
      <c r="B195" s="9">
        <v>206</v>
      </c>
      <c r="C195" s="9" t="s">
        <v>315</v>
      </c>
      <c r="D195" s="8" t="s">
        <v>268</v>
      </c>
      <c r="E195" s="9" t="s">
        <v>562</v>
      </c>
      <c r="F195" s="9" t="str">
        <f t="shared" si="3"/>
        <v>206-1012</v>
      </c>
      <c r="G195" s="10">
        <v>173652</v>
      </c>
      <c r="H195" s="51"/>
      <c r="I195" s="10">
        <v>0</v>
      </c>
      <c r="J195" s="51"/>
      <c r="K195" s="30">
        <v>173652</v>
      </c>
      <c r="L195" s="11">
        <v>0</v>
      </c>
    </row>
    <row r="196" spans="1:12" ht="15" customHeight="1">
      <c r="A196" s="27">
        <v>195</v>
      </c>
      <c r="B196" s="9">
        <v>206</v>
      </c>
      <c r="C196" s="9" t="s">
        <v>315</v>
      </c>
      <c r="D196" s="8" t="s">
        <v>177</v>
      </c>
      <c r="E196" s="9" t="s">
        <v>367</v>
      </c>
      <c r="F196" s="9" t="str">
        <f t="shared" si="3"/>
        <v>206-1446</v>
      </c>
      <c r="G196" s="10">
        <v>2549480</v>
      </c>
      <c r="H196" s="51"/>
      <c r="I196" s="10">
        <v>0</v>
      </c>
      <c r="J196" s="51"/>
      <c r="K196" s="30">
        <v>2549480</v>
      </c>
      <c r="L196" s="11">
        <v>0</v>
      </c>
    </row>
    <row r="197" spans="1:12" ht="15" customHeight="1">
      <c r="A197" s="27">
        <v>196</v>
      </c>
      <c r="B197" s="16">
        <v>206</v>
      </c>
      <c r="C197" s="16" t="s">
        <v>315</v>
      </c>
      <c r="D197" s="15" t="s">
        <v>198</v>
      </c>
      <c r="E197" s="18" t="s">
        <v>422</v>
      </c>
      <c r="F197" s="16" t="str">
        <f t="shared" si="3"/>
        <v>206-1416</v>
      </c>
      <c r="G197" s="10">
        <v>152228</v>
      </c>
      <c r="H197" s="51"/>
      <c r="I197" s="10">
        <v>0</v>
      </c>
      <c r="J197" s="51"/>
      <c r="K197" s="30">
        <v>152228</v>
      </c>
      <c r="L197" s="11">
        <v>0</v>
      </c>
    </row>
    <row r="198" spans="1:12" ht="15" customHeight="1">
      <c r="A198" s="27">
        <v>197</v>
      </c>
      <c r="B198" s="9">
        <v>206</v>
      </c>
      <c r="C198" s="9" t="s">
        <v>315</v>
      </c>
      <c r="D198" s="8" t="s">
        <v>224</v>
      </c>
      <c r="E198" s="9" t="s">
        <v>461</v>
      </c>
      <c r="F198" s="9" t="str">
        <f t="shared" si="3"/>
        <v>206-1429</v>
      </c>
      <c r="G198" s="10">
        <v>1613192</v>
      </c>
      <c r="H198" s="51"/>
      <c r="I198" s="10">
        <v>0</v>
      </c>
      <c r="J198" s="51"/>
      <c r="K198" s="30">
        <v>1613192</v>
      </c>
      <c r="L198" s="11">
        <v>0</v>
      </c>
    </row>
    <row r="199" spans="1:12" ht="15" customHeight="1">
      <c r="A199" s="27">
        <v>198</v>
      </c>
      <c r="B199" s="16">
        <v>206</v>
      </c>
      <c r="C199" s="16" t="s">
        <v>315</v>
      </c>
      <c r="D199" s="15" t="s">
        <v>252</v>
      </c>
      <c r="E199" s="18" t="s">
        <v>531</v>
      </c>
      <c r="F199" s="16" t="str">
        <f t="shared" si="3"/>
        <v>206-1469</v>
      </c>
      <c r="G199" s="10">
        <v>330448</v>
      </c>
      <c r="H199" s="51"/>
      <c r="I199" s="10">
        <v>0</v>
      </c>
      <c r="J199" s="51"/>
      <c r="K199" s="30">
        <v>330448</v>
      </c>
      <c r="L199" s="11">
        <v>0</v>
      </c>
    </row>
    <row r="200" spans="1:12" ht="15" customHeight="1">
      <c r="A200" s="27">
        <v>199</v>
      </c>
      <c r="B200" s="9">
        <v>206</v>
      </c>
      <c r="C200" s="9" t="s">
        <v>315</v>
      </c>
      <c r="D200" s="8" t="s">
        <v>228</v>
      </c>
      <c r="E200" s="9" t="s">
        <v>474</v>
      </c>
      <c r="F200" s="9" t="str">
        <f t="shared" si="3"/>
        <v>206-1119</v>
      </c>
      <c r="G200" s="10">
        <v>16780</v>
      </c>
      <c r="H200" s="51"/>
      <c r="I200" s="10">
        <v>0</v>
      </c>
      <c r="J200" s="51"/>
      <c r="K200" s="30">
        <v>16780</v>
      </c>
      <c r="L200" s="11">
        <v>0</v>
      </c>
    </row>
    <row r="201" spans="1:12" ht="15" customHeight="1">
      <c r="A201" s="27">
        <v>200</v>
      </c>
      <c r="B201" s="9">
        <v>206</v>
      </c>
      <c r="C201" s="9" t="s">
        <v>315</v>
      </c>
      <c r="D201" s="8" t="s">
        <v>86</v>
      </c>
      <c r="E201" s="9" t="s">
        <v>416</v>
      </c>
      <c r="F201" s="9" t="str">
        <f t="shared" si="3"/>
        <v>206-1164</v>
      </c>
      <c r="G201" s="10">
        <v>520</v>
      </c>
      <c r="H201" s="51"/>
      <c r="I201" s="10">
        <v>0</v>
      </c>
      <c r="J201" s="51"/>
      <c r="K201" s="30">
        <v>520</v>
      </c>
      <c r="L201" s="11">
        <v>0</v>
      </c>
    </row>
    <row r="202" spans="1:12" ht="15" customHeight="1">
      <c r="A202" s="27">
        <v>201</v>
      </c>
      <c r="B202" s="9">
        <v>206</v>
      </c>
      <c r="C202" s="9" t="s">
        <v>315</v>
      </c>
      <c r="D202" s="8" t="s">
        <v>189</v>
      </c>
      <c r="E202" s="9" t="s">
        <v>397</v>
      </c>
      <c r="F202" s="9" t="str">
        <f t="shared" si="3"/>
        <v>206-1190</v>
      </c>
      <c r="G202" s="10">
        <v>1059216</v>
      </c>
      <c r="H202" s="51"/>
      <c r="I202" s="10">
        <v>0</v>
      </c>
      <c r="J202" s="51"/>
      <c r="K202" s="30">
        <v>1059216</v>
      </c>
      <c r="L202" s="11">
        <v>0</v>
      </c>
    </row>
    <row r="203" spans="1:12" ht="15" customHeight="1">
      <c r="A203" s="27">
        <v>202</v>
      </c>
      <c r="B203" s="16">
        <v>206</v>
      </c>
      <c r="C203" s="16" t="s">
        <v>315</v>
      </c>
      <c r="D203" s="15" t="s">
        <v>182</v>
      </c>
      <c r="E203" s="16" t="s">
        <v>382</v>
      </c>
      <c r="F203" s="16" t="str">
        <f t="shared" si="3"/>
        <v>206-1335</v>
      </c>
      <c r="G203" s="10">
        <v>265540</v>
      </c>
      <c r="H203" s="51"/>
      <c r="I203" s="10">
        <v>0</v>
      </c>
      <c r="J203" s="51"/>
      <c r="K203" s="30">
        <v>265540</v>
      </c>
      <c r="L203" s="11">
        <v>0</v>
      </c>
    </row>
    <row r="204" spans="1:12" ht="15" customHeight="1">
      <c r="A204" s="27">
        <v>203</v>
      </c>
      <c r="B204" s="9">
        <v>206</v>
      </c>
      <c r="C204" s="9" t="s">
        <v>315</v>
      </c>
      <c r="D204" s="8" t="s">
        <v>221</v>
      </c>
      <c r="E204" s="9" t="s">
        <v>456</v>
      </c>
      <c r="F204" s="9" t="str">
        <f t="shared" si="3"/>
        <v>206-1358</v>
      </c>
      <c r="G204" s="10">
        <v>493536</v>
      </c>
      <c r="H204" s="51"/>
      <c r="I204" s="10">
        <v>0</v>
      </c>
      <c r="J204" s="51"/>
      <c r="K204" s="30">
        <v>493536</v>
      </c>
      <c r="L204" s="11">
        <v>0</v>
      </c>
    </row>
    <row r="205" spans="1:12" ht="15" customHeight="1">
      <c r="A205" s="27">
        <v>204</v>
      </c>
      <c r="B205" s="9">
        <v>206</v>
      </c>
      <c r="C205" s="9" t="s">
        <v>315</v>
      </c>
      <c r="D205" s="8" t="s">
        <v>157</v>
      </c>
      <c r="E205" s="9" t="s">
        <v>316</v>
      </c>
      <c r="F205" s="9" t="str">
        <f t="shared" si="3"/>
        <v>206-1364</v>
      </c>
      <c r="G205" s="10">
        <v>36864</v>
      </c>
      <c r="H205" s="51"/>
      <c r="I205" s="10">
        <v>0</v>
      </c>
      <c r="J205" s="51"/>
      <c r="K205" s="30">
        <v>36864</v>
      </c>
      <c r="L205" s="11">
        <v>0</v>
      </c>
    </row>
    <row r="206" spans="1:12" ht="15" customHeight="1">
      <c r="A206" s="27">
        <v>205</v>
      </c>
      <c r="B206" s="9">
        <v>206</v>
      </c>
      <c r="C206" s="9" t="s">
        <v>315</v>
      </c>
      <c r="D206" s="8" t="s">
        <v>131</v>
      </c>
      <c r="E206" s="9" t="s">
        <v>409</v>
      </c>
      <c r="F206" s="9" t="str">
        <f t="shared" si="3"/>
        <v>206-1402</v>
      </c>
      <c r="G206" s="10">
        <v>47996</v>
      </c>
      <c r="H206" s="51"/>
      <c r="I206" s="10">
        <v>0</v>
      </c>
      <c r="J206" s="51"/>
      <c r="K206" s="30">
        <v>47996</v>
      </c>
      <c r="L206" s="11">
        <v>0</v>
      </c>
    </row>
    <row r="207" spans="1:12" ht="15" customHeight="1">
      <c r="A207" s="27">
        <v>206</v>
      </c>
      <c r="B207" s="9">
        <v>206</v>
      </c>
      <c r="C207" s="9" t="s">
        <v>315</v>
      </c>
      <c r="D207" s="8" t="s">
        <v>165</v>
      </c>
      <c r="E207" s="9" t="s">
        <v>342</v>
      </c>
      <c r="F207" s="9" t="str">
        <f t="shared" si="3"/>
        <v>206-1404</v>
      </c>
      <c r="G207" s="10">
        <v>1831328</v>
      </c>
      <c r="H207" s="51"/>
      <c r="I207" s="10">
        <v>0</v>
      </c>
      <c r="J207" s="51"/>
      <c r="K207" s="30">
        <v>1831328</v>
      </c>
      <c r="L207" s="11">
        <v>0</v>
      </c>
    </row>
    <row r="208" spans="1:12" ht="15" customHeight="1">
      <c r="A208" s="27">
        <v>207</v>
      </c>
      <c r="B208" s="9">
        <v>206</v>
      </c>
      <c r="C208" s="9" t="s">
        <v>315</v>
      </c>
      <c r="D208" s="8" t="s">
        <v>194</v>
      </c>
      <c r="E208" s="9" t="s">
        <v>411</v>
      </c>
      <c r="F208" s="9" t="str">
        <f t="shared" si="3"/>
        <v>206-1406</v>
      </c>
      <c r="G208" s="10">
        <v>211632</v>
      </c>
      <c r="H208" s="51"/>
      <c r="I208" s="10">
        <v>0</v>
      </c>
      <c r="J208" s="51"/>
      <c r="K208" s="30">
        <v>211632</v>
      </c>
      <c r="L208" s="11">
        <v>0</v>
      </c>
    </row>
    <row r="209" spans="1:12" ht="15" customHeight="1">
      <c r="A209" s="27">
        <v>208</v>
      </c>
      <c r="B209" s="9">
        <v>206</v>
      </c>
      <c r="C209" s="9" t="s">
        <v>315</v>
      </c>
      <c r="D209" s="8" t="s">
        <v>223</v>
      </c>
      <c r="E209" s="9" t="s">
        <v>459</v>
      </c>
      <c r="F209" s="9" t="str">
        <f t="shared" si="3"/>
        <v>206-1420</v>
      </c>
      <c r="G209" s="10">
        <v>532360</v>
      </c>
      <c r="H209" s="51"/>
      <c r="I209" s="10">
        <v>0</v>
      </c>
      <c r="J209" s="51"/>
      <c r="K209" s="30">
        <v>532360</v>
      </c>
      <c r="L209" s="11">
        <v>0</v>
      </c>
    </row>
    <row r="210" spans="1:12" ht="15" customHeight="1">
      <c r="A210" s="27">
        <v>209</v>
      </c>
      <c r="B210" s="9">
        <v>206</v>
      </c>
      <c r="C210" s="9" t="s">
        <v>315</v>
      </c>
      <c r="D210" s="8" t="s">
        <v>192</v>
      </c>
      <c r="E210" s="9" t="s">
        <v>408</v>
      </c>
      <c r="F210" s="9" t="str">
        <f t="shared" si="3"/>
        <v>206-1442</v>
      </c>
      <c r="G210" s="10">
        <v>139468</v>
      </c>
      <c r="H210" s="51"/>
      <c r="I210" s="10">
        <v>0</v>
      </c>
      <c r="J210" s="51"/>
      <c r="K210" s="30">
        <v>139468</v>
      </c>
      <c r="L210" s="11">
        <v>0</v>
      </c>
    </row>
    <row r="211" spans="1:12" ht="15" customHeight="1">
      <c r="A211" s="27">
        <v>210</v>
      </c>
      <c r="B211" s="9">
        <v>206</v>
      </c>
      <c r="C211" s="9" t="s">
        <v>315</v>
      </c>
      <c r="D211" s="8" t="s">
        <v>144</v>
      </c>
      <c r="E211" s="9" t="s">
        <v>320</v>
      </c>
      <c r="F211" s="9" t="str">
        <f t="shared" si="3"/>
        <v>206-1452</v>
      </c>
      <c r="G211" s="10">
        <v>1184604</v>
      </c>
      <c r="H211" s="51"/>
      <c r="I211" s="10">
        <v>0</v>
      </c>
      <c r="J211" s="51"/>
      <c r="K211" s="30">
        <v>1184604</v>
      </c>
      <c r="L211" s="11">
        <v>0</v>
      </c>
    </row>
    <row r="212" spans="1:12" ht="15" customHeight="1">
      <c r="A212" s="27">
        <v>211</v>
      </c>
      <c r="B212" s="9">
        <v>206</v>
      </c>
      <c r="C212" s="9" t="s">
        <v>315</v>
      </c>
      <c r="D212" s="8" t="s">
        <v>267</v>
      </c>
      <c r="E212" s="9" t="s">
        <v>561</v>
      </c>
      <c r="F212" s="9" t="str">
        <f t="shared" si="3"/>
        <v>206-1462</v>
      </c>
      <c r="G212" s="10">
        <v>1558420</v>
      </c>
      <c r="H212" s="51"/>
      <c r="I212" s="10">
        <v>0</v>
      </c>
      <c r="J212" s="51"/>
      <c r="K212" s="30">
        <v>1558420</v>
      </c>
      <c r="L212" s="11">
        <v>0</v>
      </c>
    </row>
    <row r="213" spans="1:12" ht="15" customHeight="1">
      <c r="A213" s="27">
        <v>212</v>
      </c>
      <c r="B213" s="9">
        <v>206</v>
      </c>
      <c r="C213" s="9" t="s">
        <v>315</v>
      </c>
      <c r="D213" s="8" t="s">
        <v>308</v>
      </c>
      <c r="E213" s="9" t="s">
        <v>650</v>
      </c>
      <c r="F213" s="9" t="str">
        <f t="shared" si="3"/>
        <v>206-1470</v>
      </c>
      <c r="G213" s="10">
        <v>1026272</v>
      </c>
      <c r="H213" s="51"/>
      <c r="I213" s="10">
        <v>0</v>
      </c>
      <c r="J213" s="51"/>
      <c r="K213" s="30">
        <v>1026272</v>
      </c>
      <c r="L213" s="11">
        <v>0</v>
      </c>
    </row>
    <row r="214" spans="1:12" ht="15" customHeight="1">
      <c r="A214" s="27">
        <v>213</v>
      </c>
      <c r="B214" s="9">
        <v>206</v>
      </c>
      <c r="C214" s="9" t="s">
        <v>315</v>
      </c>
      <c r="D214" s="8" t="s">
        <v>309</v>
      </c>
      <c r="E214" s="9" t="s">
        <v>651</v>
      </c>
      <c r="F214" s="9" t="str">
        <f t="shared" si="3"/>
        <v>206-1471</v>
      </c>
      <c r="G214" s="10">
        <v>217428</v>
      </c>
      <c r="H214" s="51"/>
      <c r="I214" s="10">
        <v>0</v>
      </c>
      <c r="J214" s="51"/>
      <c r="K214" s="30">
        <v>217428</v>
      </c>
      <c r="L214" s="11">
        <v>0</v>
      </c>
    </row>
    <row r="215" spans="1:12" ht="15" customHeight="1">
      <c r="A215" s="27">
        <v>214</v>
      </c>
      <c r="B215" s="9">
        <v>206</v>
      </c>
      <c r="C215" s="9" t="s">
        <v>315</v>
      </c>
      <c r="D215" s="8" t="s">
        <v>195</v>
      </c>
      <c r="E215" s="9" t="s">
        <v>413</v>
      </c>
      <c r="F215" s="9" t="str">
        <f t="shared" si="3"/>
        <v>206-1489</v>
      </c>
      <c r="G215" s="10">
        <v>181144</v>
      </c>
      <c r="H215" s="51"/>
      <c r="I215" s="10">
        <v>0</v>
      </c>
      <c r="J215" s="51"/>
      <c r="K215" s="30">
        <v>181144</v>
      </c>
      <c r="L215" s="11">
        <v>0</v>
      </c>
    </row>
    <row r="216" spans="1:12" ht="15" customHeight="1">
      <c r="A216" s="27">
        <v>215</v>
      </c>
      <c r="B216" s="9">
        <v>206</v>
      </c>
      <c r="C216" s="9" t="s">
        <v>315</v>
      </c>
      <c r="D216" s="8" t="s">
        <v>206</v>
      </c>
      <c r="E216" s="9" t="s">
        <v>433</v>
      </c>
      <c r="F216" s="9" t="str">
        <f t="shared" si="3"/>
        <v>206-1498</v>
      </c>
      <c r="G216" s="10">
        <v>18532</v>
      </c>
      <c r="H216" s="51"/>
      <c r="I216" s="10">
        <v>0</v>
      </c>
      <c r="J216" s="51"/>
      <c r="K216" s="30">
        <v>18532</v>
      </c>
      <c r="L216" s="11">
        <v>0</v>
      </c>
    </row>
    <row r="217" spans="1:12" ht="15" customHeight="1">
      <c r="A217" s="27">
        <v>216</v>
      </c>
      <c r="B217" s="9">
        <v>206</v>
      </c>
      <c r="C217" s="9" t="s">
        <v>315</v>
      </c>
      <c r="D217" s="8" t="s">
        <v>258</v>
      </c>
      <c r="E217" s="9" t="s">
        <v>549</v>
      </c>
      <c r="F217" s="9" t="str">
        <f t="shared" si="3"/>
        <v>206-1530</v>
      </c>
      <c r="G217" s="10">
        <v>44</v>
      </c>
      <c r="H217" s="51"/>
      <c r="I217" s="10">
        <v>0</v>
      </c>
      <c r="J217" s="51"/>
      <c r="K217" s="30">
        <v>44</v>
      </c>
      <c r="L217" s="11">
        <v>0</v>
      </c>
    </row>
    <row r="218" spans="1:12" ht="15" customHeight="1">
      <c r="A218" s="27">
        <v>217</v>
      </c>
      <c r="B218" s="9">
        <v>206</v>
      </c>
      <c r="C218" s="9" t="s">
        <v>315</v>
      </c>
      <c r="D218" s="8" t="s">
        <v>281</v>
      </c>
      <c r="E218" s="9" t="s">
        <v>583</v>
      </c>
      <c r="F218" s="9" t="str">
        <f t="shared" si="3"/>
        <v>206-2041</v>
      </c>
      <c r="G218" s="10">
        <v>301284</v>
      </c>
      <c r="H218" s="51"/>
      <c r="I218" s="10">
        <v>0</v>
      </c>
      <c r="J218" s="51"/>
      <c r="K218" s="30">
        <v>301284</v>
      </c>
      <c r="L218" s="11">
        <v>0</v>
      </c>
    </row>
    <row r="219" spans="1:12" ht="15" customHeight="1">
      <c r="A219" s="27">
        <v>218</v>
      </c>
      <c r="B219" s="9">
        <v>206</v>
      </c>
      <c r="C219" s="9" t="s">
        <v>315</v>
      </c>
      <c r="D219" s="8" t="s">
        <v>209</v>
      </c>
      <c r="E219" s="9" t="s">
        <v>439</v>
      </c>
      <c r="F219" s="9" t="str">
        <f t="shared" si="3"/>
        <v>206-2078</v>
      </c>
      <c r="G219" s="10">
        <v>4636</v>
      </c>
      <c r="H219" s="51"/>
      <c r="I219" s="10">
        <v>0</v>
      </c>
      <c r="J219" s="51"/>
      <c r="K219" s="30">
        <v>4636</v>
      </c>
      <c r="L219" s="11">
        <v>0</v>
      </c>
    </row>
    <row r="220" spans="1:12" ht="15" customHeight="1">
      <c r="A220" s="27">
        <v>219</v>
      </c>
      <c r="B220" s="9">
        <v>206</v>
      </c>
      <c r="C220" s="9" t="s">
        <v>315</v>
      </c>
      <c r="D220" s="8" t="s">
        <v>280</v>
      </c>
      <c r="E220" s="9" t="s">
        <v>582</v>
      </c>
      <c r="F220" s="9" t="str">
        <f t="shared" si="3"/>
        <v>206-2082</v>
      </c>
      <c r="G220" s="10">
        <v>454216</v>
      </c>
      <c r="H220" s="51"/>
      <c r="I220" s="10">
        <v>0</v>
      </c>
      <c r="J220" s="51"/>
      <c r="K220" s="30">
        <v>454216</v>
      </c>
      <c r="L220" s="11">
        <v>0</v>
      </c>
    </row>
    <row r="221" spans="1:12" ht="15" customHeight="1">
      <c r="A221" s="27">
        <v>220</v>
      </c>
      <c r="B221" s="9">
        <v>206</v>
      </c>
      <c r="C221" s="9" t="s">
        <v>315</v>
      </c>
      <c r="D221" s="8" t="s">
        <v>282</v>
      </c>
      <c r="E221" s="9" t="s">
        <v>584</v>
      </c>
      <c r="F221" s="9" t="str">
        <f t="shared" si="3"/>
        <v>206-2083</v>
      </c>
      <c r="G221" s="10">
        <v>337896</v>
      </c>
      <c r="H221" s="51"/>
      <c r="I221" s="10">
        <v>0</v>
      </c>
      <c r="J221" s="51"/>
      <c r="K221" s="30">
        <v>337896</v>
      </c>
      <c r="L221" s="11">
        <v>0</v>
      </c>
    </row>
    <row r="222" spans="1:12" ht="15" customHeight="1">
      <c r="A222" s="27">
        <v>221</v>
      </c>
      <c r="B222" s="9">
        <v>206</v>
      </c>
      <c r="C222" s="9" t="s">
        <v>315</v>
      </c>
      <c r="D222" s="8" t="s">
        <v>284</v>
      </c>
      <c r="E222" s="9" t="s">
        <v>590</v>
      </c>
      <c r="F222" s="9" t="str">
        <f t="shared" si="3"/>
        <v>206-2089</v>
      </c>
      <c r="G222" s="10">
        <v>70852</v>
      </c>
      <c r="H222" s="51"/>
      <c r="I222" s="10">
        <v>0</v>
      </c>
      <c r="J222" s="51"/>
      <c r="K222" s="30">
        <v>70852</v>
      </c>
      <c r="L222" s="11">
        <v>0</v>
      </c>
    </row>
    <row r="223" spans="1:12" ht="15" customHeight="1">
      <c r="A223" s="27">
        <v>222</v>
      </c>
      <c r="B223" s="9">
        <v>206</v>
      </c>
      <c r="C223" s="9" t="s">
        <v>315</v>
      </c>
      <c r="D223" s="8" t="s">
        <v>166</v>
      </c>
      <c r="E223" s="9" t="s">
        <v>343</v>
      </c>
      <c r="F223" s="9" t="str">
        <f t="shared" si="3"/>
        <v>206-1487</v>
      </c>
      <c r="G223" s="10">
        <v>73260</v>
      </c>
      <c r="H223" s="51"/>
      <c r="I223" s="10">
        <v>0</v>
      </c>
      <c r="J223" s="51"/>
      <c r="K223" s="30">
        <v>73260</v>
      </c>
      <c r="L223" s="11">
        <v>0</v>
      </c>
    </row>
    <row r="224" spans="1:12" ht="15" customHeight="1">
      <c r="A224" s="27">
        <v>223</v>
      </c>
      <c r="B224" s="9">
        <v>206</v>
      </c>
      <c r="C224" s="14" t="s">
        <v>315</v>
      </c>
      <c r="D224" s="13" t="s">
        <v>299</v>
      </c>
      <c r="E224" s="14" t="s">
        <v>629</v>
      </c>
      <c r="F224" s="14" t="str">
        <f t="shared" si="3"/>
        <v>206-1175</v>
      </c>
      <c r="G224" s="10">
        <v>371452</v>
      </c>
      <c r="H224" s="51"/>
      <c r="I224" s="10">
        <v>0</v>
      </c>
      <c r="J224" s="51"/>
      <c r="K224" s="30">
        <v>371452</v>
      </c>
      <c r="L224" s="11">
        <v>0</v>
      </c>
    </row>
    <row r="225" spans="1:12" ht="15" customHeight="1">
      <c r="A225" s="27">
        <v>224</v>
      </c>
      <c r="B225" s="9">
        <v>206</v>
      </c>
      <c r="C225" s="14" t="s">
        <v>315</v>
      </c>
      <c r="D225" s="13" t="s">
        <v>181</v>
      </c>
      <c r="E225" s="14" t="s">
        <v>381</v>
      </c>
      <c r="F225" s="14" t="str">
        <f t="shared" si="3"/>
        <v>206-1308</v>
      </c>
      <c r="G225" s="10">
        <v>7708</v>
      </c>
      <c r="H225" s="51"/>
      <c r="I225" s="10">
        <v>0</v>
      </c>
      <c r="J225" s="51"/>
      <c r="K225" s="30">
        <v>7708</v>
      </c>
      <c r="L225" s="11">
        <v>0</v>
      </c>
    </row>
    <row r="226" spans="1:12" ht="15" customHeight="1">
      <c r="A226" s="27">
        <v>225</v>
      </c>
      <c r="B226" s="9">
        <v>206</v>
      </c>
      <c r="C226" s="14" t="s">
        <v>315</v>
      </c>
      <c r="D226" s="13" t="s">
        <v>145</v>
      </c>
      <c r="E226" s="14" t="s">
        <v>442</v>
      </c>
      <c r="F226" s="14" t="str">
        <f t="shared" si="3"/>
        <v>206-1456</v>
      </c>
      <c r="G226" s="10">
        <v>18564</v>
      </c>
      <c r="H226" s="51"/>
      <c r="I226" s="10">
        <v>0</v>
      </c>
      <c r="J226" s="51"/>
      <c r="K226" s="30">
        <v>18564</v>
      </c>
      <c r="L226" s="11">
        <v>0</v>
      </c>
    </row>
    <row r="227" spans="1:12" ht="15" customHeight="1">
      <c r="A227" s="27">
        <v>226</v>
      </c>
      <c r="B227" s="9">
        <v>206</v>
      </c>
      <c r="C227" s="14" t="s">
        <v>315</v>
      </c>
      <c r="D227" s="13" t="s">
        <v>231</v>
      </c>
      <c r="E227" s="14" t="s">
        <v>482</v>
      </c>
      <c r="F227" s="14" t="str">
        <f t="shared" si="3"/>
        <v>206-1458</v>
      </c>
      <c r="G227" s="10">
        <v>25348</v>
      </c>
      <c r="H227" s="52"/>
      <c r="I227" s="10">
        <v>0</v>
      </c>
      <c r="J227" s="52"/>
      <c r="K227" s="30">
        <v>25348</v>
      </c>
      <c r="L227" s="11">
        <v>0</v>
      </c>
    </row>
    <row r="228" spans="1:12" ht="15" customHeight="1">
      <c r="A228" s="27">
        <v>227</v>
      </c>
      <c r="B228" s="9">
        <v>207</v>
      </c>
      <c r="C228" s="9" t="s">
        <v>366</v>
      </c>
      <c r="D228" s="8" t="s">
        <v>43</v>
      </c>
      <c r="E228" s="9" t="s">
        <v>387</v>
      </c>
      <c r="F228" s="9" t="str">
        <f t="shared" si="3"/>
        <v>207-1370</v>
      </c>
      <c r="G228" s="10">
        <v>25792</v>
      </c>
      <c r="H228" s="50">
        <v>143162</v>
      </c>
      <c r="I228" s="10">
        <v>13118</v>
      </c>
      <c r="J228" s="50">
        <v>143162</v>
      </c>
      <c r="K228" s="30">
        <v>12674</v>
      </c>
      <c r="L228" s="11">
        <v>0</v>
      </c>
    </row>
    <row r="229" spans="1:12" ht="15" customHeight="1">
      <c r="A229" s="27">
        <v>228</v>
      </c>
      <c r="B229" s="9">
        <v>207</v>
      </c>
      <c r="C229" s="9" t="s">
        <v>366</v>
      </c>
      <c r="D229" s="8" t="s">
        <v>120</v>
      </c>
      <c r="E229" s="9" t="s">
        <v>530</v>
      </c>
      <c r="F229" s="9" t="str">
        <f t="shared" si="3"/>
        <v>207-1428</v>
      </c>
      <c r="G229" s="10">
        <v>287296</v>
      </c>
      <c r="H229" s="51"/>
      <c r="I229" s="10">
        <v>18598</v>
      </c>
      <c r="J229" s="51"/>
      <c r="K229" s="30">
        <v>268698</v>
      </c>
      <c r="L229" s="11">
        <v>0</v>
      </c>
    </row>
    <row r="230" spans="1:12" ht="15" customHeight="1">
      <c r="A230" s="27">
        <v>229</v>
      </c>
      <c r="B230" s="9">
        <v>207</v>
      </c>
      <c r="C230" s="9" t="s">
        <v>366</v>
      </c>
      <c r="D230" s="8" t="s">
        <v>121</v>
      </c>
      <c r="E230" s="9" t="s">
        <v>593</v>
      </c>
      <c r="F230" s="9" t="str">
        <f t="shared" si="3"/>
        <v>207-1506</v>
      </c>
      <c r="G230" s="10">
        <v>15028</v>
      </c>
      <c r="H230" s="51"/>
      <c r="I230" s="10">
        <v>4004</v>
      </c>
      <c r="J230" s="51"/>
      <c r="K230" s="30">
        <v>11024</v>
      </c>
      <c r="L230" s="11">
        <v>0</v>
      </c>
    </row>
    <row r="231" spans="1:12" ht="15" customHeight="1">
      <c r="A231" s="27">
        <v>230</v>
      </c>
      <c r="B231" s="9">
        <v>207</v>
      </c>
      <c r="C231" s="9" t="s">
        <v>366</v>
      </c>
      <c r="D231" s="8" t="s">
        <v>219</v>
      </c>
      <c r="E231" s="9" t="s">
        <v>454</v>
      </c>
      <c r="F231" s="9" t="str">
        <f t="shared" si="3"/>
        <v>207-1491</v>
      </c>
      <c r="G231" s="10">
        <v>446944</v>
      </c>
      <c r="H231" s="51"/>
      <c r="I231" s="10">
        <v>0</v>
      </c>
      <c r="J231" s="51"/>
      <c r="K231" s="30">
        <v>446944</v>
      </c>
      <c r="L231" s="11">
        <v>0</v>
      </c>
    </row>
    <row r="232" spans="1:12" ht="15" customHeight="1">
      <c r="A232" s="27">
        <v>231</v>
      </c>
      <c r="B232" s="9">
        <v>207</v>
      </c>
      <c r="C232" s="9" t="s">
        <v>366</v>
      </c>
      <c r="D232" s="8" t="s">
        <v>220</v>
      </c>
      <c r="E232" s="9" t="s">
        <v>455</v>
      </c>
      <c r="F232" s="9" t="str">
        <f t="shared" si="3"/>
        <v>207-1495</v>
      </c>
      <c r="G232" s="10">
        <v>271976</v>
      </c>
      <c r="H232" s="51"/>
      <c r="I232" s="10">
        <v>0</v>
      </c>
      <c r="J232" s="51"/>
      <c r="K232" s="30">
        <v>271976</v>
      </c>
      <c r="L232" s="11">
        <v>0</v>
      </c>
    </row>
    <row r="233" spans="1:12" ht="15" customHeight="1">
      <c r="A233" s="27">
        <v>232</v>
      </c>
      <c r="B233" s="9">
        <v>207</v>
      </c>
      <c r="C233" s="9" t="s">
        <v>366</v>
      </c>
      <c r="D233" s="8" t="s">
        <v>293</v>
      </c>
      <c r="E233" s="9" t="s">
        <v>614</v>
      </c>
      <c r="F233" s="9" t="str">
        <f t="shared" si="3"/>
        <v>207-1432</v>
      </c>
      <c r="G233" s="10">
        <v>1360</v>
      </c>
      <c r="H233" s="51"/>
      <c r="I233" s="10">
        <v>0</v>
      </c>
      <c r="J233" s="51"/>
      <c r="K233" s="30">
        <v>1360</v>
      </c>
      <c r="L233" s="11">
        <v>0</v>
      </c>
    </row>
    <row r="234" spans="1:12" ht="15" customHeight="1">
      <c r="A234" s="27">
        <v>233</v>
      </c>
      <c r="B234" s="9">
        <v>207</v>
      </c>
      <c r="C234" s="9" t="s">
        <v>366</v>
      </c>
      <c r="D234" s="8" t="s">
        <v>177</v>
      </c>
      <c r="E234" s="9" t="s">
        <v>367</v>
      </c>
      <c r="F234" s="9" t="str">
        <f t="shared" si="3"/>
        <v>207-1446</v>
      </c>
      <c r="G234" s="10">
        <v>908</v>
      </c>
      <c r="H234" s="51"/>
      <c r="I234" s="10">
        <v>0</v>
      </c>
      <c r="J234" s="51"/>
      <c r="K234" s="30">
        <v>908</v>
      </c>
      <c r="L234" s="11">
        <v>0</v>
      </c>
    </row>
    <row r="235" spans="1:12" ht="15" customHeight="1">
      <c r="A235" s="27">
        <v>234</v>
      </c>
      <c r="B235" s="14">
        <v>207</v>
      </c>
      <c r="C235" s="14" t="s">
        <v>366</v>
      </c>
      <c r="D235" s="13" t="s">
        <v>21</v>
      </c>
      <c r="E235" s="14" t="s">
        <v>527</v>
      </c>
      <c r="F235" s="14" t="str">
        <f t="shared" si="3"/>
        <v>207-1460</v>
      </c>
      <c r="G235" s="10">
        <v>1853796</v>
      </c>
      <c r="H235" s="52"/>
      <c r="I235" s="10">
        <v>0</v>
      </c>
      <c r="J235" s="52"/>
      <c r="K235" s="30">
        <v>1853796</v>
      </c>
      <c r="L235" s="11">
        <v>0</v>
      </c>
    </row>
    <row r="236" spans="1:12" ht="15" customHeight="1">
      <c r="A236" s="27">
        <v>235</v>
      </c>
      <c r="B236" s="9">
        <v>601</v>
      </c>
      <c r="C236" s="9" t="s">
        <v>398</v>
      </c>
      <c r="D236" s="8" t="s">
        <v>124</v>
      </c>
      <c r="E236" s="9" t="s">
        <v>336</v>
      </c>
      <c r="F236" s="9" t="str">
        <f t="shared" si="3"/>
        <v>601-1178</v>
      </c>
      <c r="G236" s="10">
        <v>256</v>
      </c>
      <c r="H236" s="50">
        <v>19724</v>
      </c>
      <c r="I236" s="10">
        <v>0</v>
      </c>
      <c r="J236" s="50">
        <v>19724</v>
      </c>
      <c r="K236" s="30">
        <v>256</v>
      </c>
      <c r="L236" s="11">
        <v>0</v>
      </c>
    </row>
    <row r="237" spans="1:12" ht="15" customHeight="1">
      <c r="A237" s="27">
        <v>236</v>
      </c>
      <c r="B237" s="9">
        <v>601</v>
      </c>
      <c r="C237" s="9" t="s">
        <v>398</v>
      </c>
      <c r="D237" s="8" t="s">
        <v>252</v>
      </c>
      <c r="E237" s="9" t="s">
        <v>531</v>
      </c>
      <c r="F237" s="9" t="str">
        <f t="shared" si="3"/>
        <v>601-1469</v>
      </c>
      <c r="G237" s="10">
        <v>394836</v>
      </c>
      <c r="H237" s="51"/>
      <c r="I237" s="10">
        <v>0</v>
      </c>
      <c r="J237" s="51"/>
      <c r="K237" s="30">
        <v>394836</v>
      </c>
      <c r="L237" s="11">
        <v>0</v>
      </c>
    </row>
    <row r="238" spans="1:12" ht="15" customHeight="1">
      <c r="A238" s="27">
        <v>237</v>
      </c>
      <c r="B238" s="9">
        <v>601</v>
      </c>
      <c r="C238" s="9" t="s">
        <v>398</v>
      </c>
      <c r="D238" s="8" t="s">
        <v>110</v>
      </c>
      <c r="E238" s="9" t="s">
        <v>334</v>
      </c>
      <c r="F238" s="9" t="str">
        <f t="shared" si="3"/>
        <v>601-2029</v>
      </c>
      <c r="G238" s="10">
        <v>18820</v>
      </c>
      <c r="H238" s="52"/>
      <c r="I238" s="10">
        <v>0</v>
      </c>
      <c r="J238" s="52"/>
      <c r="K238" s="30">
        <v>18820</v>
      </c>
      <c r="L238" s="11">
        <v>0</v>
      </c>
    </row>
    <row r="239" spans="1:12" ht="15" customHeight="1">
      <c r="A239" s="27">
        <v>238</v>
      </c>
      <c r="B239" s="9">
        <v>602</v>
      </c>
      <c r="C239" s="9" t="s">
        <v>335</v>
      </c>
      <c r="D239" s="8" t="s">
        <v>42</v>
      </c>
      <c r="E239" s="9" t="s">
        <v>374</v>
      </c>
      <c r="F239" s="9" t="str">
        <f t="shared" si="3"/>
        <v>602-1047</v>
      </c>
      <c r="G239" s="10">
        <v>93076</v>
      </c>
      <c r="H239" s="50">
        <v>0</v>
      </c>
      <c r="I239" s="10">
        <v>9676</v>
      </c>
      <c r="J239" s="50">
        <v>0</v>
      </c>
      <c r="K239" s="30">
        <v>83400</v>
      </c>
      <c r="L239" s="11">
        <v>0</v>
      </c>
    </row>
    <row r="240" spans="1:12" ht="15" customHeight="1">
      <c r="A240" s="27">
        <v>239</v>
      </c>
      <c r="B240" s="9">
        <v>602</v>
      </c>
      <c r="C240" s="9" t="s">
        <v>335</v>
      </c>
      <c r="D240" s="8" t="s">
        <v>123</v>
      </c>
      <c r="E240" s="9" t="s">
        <v>435</v>
      </c>
      <c r="F240" s="9" t="str">
        <f t="shared" si="3"/>
        <v>602-1142</v>
      </c>
      <c r="G240" s="10">
        <v>544356</v>
      </c>
      <c r="H240" s="51"/>
      <c r="I240" s="10">
        <v>201309</v>
      </c>
      <c r="J240" s="51"/>
      <c r="K240" s="30">
        <v>343047</v>
      </c>
      <c r="L240" s="11">
        <v>0</v>
      </c>
    </row>
    <row r="241" spans="1:12" ht="15" customHeight="1">
      <c r="A241" s="27">
        <v>240</v>
      </c>
      <c r="B241" s="9">
        <v>602</v>
      </c>
      <c r="C241" s="9" t="s">
        <v>335</v>
      </c>
      <c r="D241" s="8" t="s">
        <v>86</v>
      </c>
      <c r="E241" s="9" t="s">
        <v>416</v>
      </c>
      <c r="F241" s="9" t="str">
        <f t="shared" si="3"/>
        <v>602-1164</v>
      </c>
      <c r="G241" s="10">
        <v>371424</v>
      </c>
      <c r="H241" s="51"/>
      <c r="I241" s="10">
        <v>5009</v>
      </c>
      <c r="J241" s="51"/>
      <c r="K241" s="30">
        <v>366415</v>
      </c>
      <c r="L241" s="11">
        <v>0</v>
      </c>
    </row>
    <row r="242" spans="1:12" ht="15" customHeight="1">
      <c r="A242" s="27">
        <v>241</v>
      </c>
      <c r="B242" s="9">
        <v>602</v>
      </c>
      <c r="C242" s="9" t="s">
        <v>335</v>
      </c>
      <c r="D242" s="8" t="s">
        <v>122</v>
      </c>
      <c r="E242" s="9" t="s">
        <v>464</v>
      </c>
      <c r="F242" s="9" t="str">
        <f t="shared" si="3"/>
        <v>602-1034</v>
      </c>
      <c r="G242" s="10">
        <v>15944</v>
      </c>
      <c r="H242" s="51"/>
      <c r="I242" s="10">
        <v>3926</v>
      </c>
      <c r="J242" s="51"/>
      <c r="K242" s="30">
        <v>12018</v>
      </c>
      <c r="L242" s="11">
        <v>0</v>
      </c>
    </row>
    <row r="243" spans="1:12" ht="15" customHeight="1">
      <c r="A243" s="27">
        <v>242</v>
      </c>
      <c r="B243" s="9">
        <v>602</v>
      </c>
      <c r="C243" s="9" t="s">
        <v>335</v>
      </c>
      <c r="D243" s="8" t="s">
        <v>124</v>
      </c>
      <c r="E243" s="9" t="s">
        <v>336</v>
      </c>
      <c r="F243" s="9" t="str">
        <f t="shared" si="3"/>
        <v>602-1178</v>
      </c>
      <c r="G243" s="10">
        <v>6547340</v>
      </c>
      <c r="H243" s="51"/>
      <c r="I243" s="10">
        <v>161287</v>
      </c>
      <c r="J243" s="51"/>
      <c r="K243" s="30">
        <v>6386053</v>
      </c>
      <c r="L243" s="11">
        <v>0</v>
      </c>
    </row>
    <row r="244" spans="1:12" ht="15" customHeight="1">
      <c r="A244" s="27">
        <v>243</v>
      </c>
      <c r="B244" s="9">
        <v>602</v>
      </c>
      <c r="C244" s="9" t="s">
        <v>335</v>
      </c>
      <c r="D244" s="8" t="s">
        <v>125</v>
      </c>
      <c r="E244" s="9" t="s">
        <v>535</v>
      </c>
      <c r="F244" s="9" t="str">
        <f t="shared" si="3"/>
        <v>602-1208</v>
      </c>
      <c r="G244" s="10">
        <v>670828</v>
      </c>
      <c r="H244" s="51"/>
      <c r="I244" s="10">
        <v>89420</v>
      </c>
      <c r="J244" s="51"/>
      <c r="K244" s="30">
        <v>581408</v>
      </c>
      <c r="L244" s="11">
        <v>0</v>
      </c>
    </row>
    <row r="245" spans="1:12" ht="15" customHeight="1">
      <c r="A245" s="27">
        <v>244</v>
      </c>
      <c r="B245" s="9">
        <v>602</v>
      </c>
      <c r="C245" s="9" t="s">
        <v>335</v>
      </c>
      <c r="D245" s="8" t="s">
        <v>225</v>
      </c>
      <c r="E245" s="9" t="s">
        <v>462</v>
      </c>
      <c r="F245" s="9" t="str">
        <f t="shared" si="3"/>
        <v>602-1071</v>
      </c>
      <c r="G245" s="10">
        <v>284676</v>
      </c>
      <c r="H245" s="51"/>
      <c r="I245" s="10">
        <v>0</v>
      </c>
      <c r="J245" s="51"/>
      <c r="K245" s="30">
        <v>284676</v>
      </c>
      <c r="L245" s="11">
        <v>0</v>
      </c>
    </row>
    <row r="246" spans="1:12" ht="15" customHeight="1">
      <c r="A246" s="27">
        <v>245</v>
      </c>
      <c r="B246" s="9">
        <v>602</v>
      </c>
      <c r="C246" s="9" t="s">
        <v>335</v>
      </c>
      <c r="D246" s="8" t="s">
        <v>208</v>
      </c>
      <c r="E246" s="9" t="s">
        <v>437</v>
      </c>
      <c r="F246" s="9" t="str">
        <f t="shared" si="3"/>
        <v>602-1149</v>
      </c>
      <c r="G246" s="10">
        <v>2116</v>
      </c>
      <c r="H246" s="51"/>
      <c r="I246" s="10">
        <v>0</v>
      </c>
      <c r="J246" s="51"/>
      <c r="K246" s="30">
        <v>2116</v>
      </c>
      <c r="L246" s="11">
        <v>0</v>
      </c>
    </row>
    <row r="247" spans="1:12" ht="15" customHeight="1">
      <c r="A247" s="27">
        <v>246</v>
      </c>
      <c r="B247" s="9">
        <v>602</v>
      </c>
      <c r="C247" s="9" t="s">
        <v>335</v>
      </c>
      <c r="D247" s="8" t="s">
        <v>255</v>
      </c>
      <c r="E247" s="9" t="s">
        <v>539</v>
      </c>
      <c r="F247" s="9" t="str">
        <f t="shared" si="3"/>
        <v>602-1003</v>
      </c>
      <c r="G247" s="10">
        <v>3268</v>
      </c>
      <c r="H247" s="51"/>
      <c r="I247" s="10">
        <v>0</v>
      </c>
      <c r="J247" s="51"/>
      <c r="K247" s="30">
        <v>3268</v>
      </c>
      <c r="L247" s="11">
        <v>0</v>
      </c>
    </row>
    <row r="248" spans="1:12" ht="15" customHeight="1">
      <c r="A248" s="27">
        <v>247</v>
      </c>
      <c r="B248" s="9">
        <v>602</v>
      </c>
      <c r="C248" s="9" t="s">
        <v>335</v>
      </c>
      <c r="D248" s="8" t="s">
        <v>133</v>
      </c>
      <c r="E248" s="9" t="s">
        <v>378</v>
      </c>
      <c r="F248" s="9" t="str">
        <f t="shared" si="3"/>
        <v>602-1025</v>
      </c>
      <c r="G248" s="10">
        <v>56</v>
      </c>
      <c r="H248" s="51"/>
      <c r="I248" s="10">
        <v>0</v>
      </c>
      <c r="J248" s="51"/>
      <c r="K248" s="30">
        <v>56</v>
      </c>
      <c r="L248" s="11">
        <v>0</v>
      </c>
    </row>
    <row r="249" spans="1:12" ht="15" customHeight="1">
      <c r="A249" s="27">
        <v>248</v>
      </c>
      <c r="B249" s="9">
        <v>602</v>
      </c>
      <c r="C249" s="9" t="s">
        <v>335</v>
      </c>
      <c r="D249" s="8" t="s">
        <v>286</v>
      </c>
      <c r="E249" s="9" t="s">
        <v>595</v>
      </c>
      <c r="F249" s="9" t="str">
        <f t="shared" si="3"/>
        <v>602-1169</v>
      </c>
      <c r="G249" s="10">
        <v>1904</v>
      </c>
      <c r="H249" s="51"/>
      <c r="I249" s="10">
        <v>0</v>
      </c>
      <c r="J249" s="51"/>
      <c r="K249" s="30">
        <v>1904</v>
      </c>
      <c r="L249" s="11">
        <v>0</v>
      </c>
    </row>
    <row r="250" spans="1:12" ht="15" customHeight="1">
      <c r="A250" s="27">
        <v>249</v>
      </c>
      <c r="B250" s="9">
        <v>602</v>
      </c>
      <c r="C250" s="9" t="s">
        <v>335</v>
      </c>
      <c r="D250" s="8" t="s">
        <v>307</v>
      </c>
      <c r="E250" s="9" t="s">
        <v>649</v>
      </c>
      <c r="F250" s="9" t="str">
        <f t="shared" si="3"/>
        <v>602-1315</v>
      </c>
      <c r="G250" s="10">
        <v>152</v>
      </c>
      <c r="H250" s="52"/>
      <c r="I250" s="10">
        <v>0</v>
      </c>
      <c r="J250" s="52"/>
      <c r="K250" s="30">
        <v>152</v>
      </c>
      <c r="L250" s="11">
        <v>0</v>
      </c>
    </row>
    <row r="251" spans="1:12" ht="15" customHeight="1">
      <c r="A251" s="27">
        <v>250</v>
      </c>
      <c r="B251" s="9">
        <v>607</v>
      </c>
      <c r="C251" s="9" t="s">
        <v>404</v>
      </c>
      <c r="D251" s="8" t="s">
        <v>126</v>
      </c>
      <c r="E251" s="9" t="s">
        <v>443</v>
      </c>
      <c r="F251" s="9" t="str">
        <f t="shared" si="3"/>
        <v>607-1008</v>
      </c>
      <c r="G251" s="10">
        <v>835940</v>
      </c>
      <c r="H251" s="50">
        <v>399772</v>
      </c>
      <c r="I251" s="10">
        <v>144595</v>
      </c>
      <c r="J251" s="50">
        <v>399772</v>
      </c>
      <c r="K251" s="30">
        <v>691345</v>
      </c>
      <c r="L251" s="11">
        <v>0</v>
      </c>
    </row>
    <row r="252" spans="1:12" ht="15" customHeight="1">
      <c r="A252" s="27">
        <v>251</v>
      </c>
      <c r="B252" s="9">
        <v>607</v>
      </c>
      <c r="C252" s="9" t="s">
        <v>404</v>
      </c>
      <c r="D252" s="8" t="s">
        <v>181</v>
      </c>
      <c r="E252" s="9" t="s">
        <v>381</v>
      </c>
      <c r="F252" s="9" t="str">
        <f t="shared" si="3"/>
        <v>607-1308</v>
      </c>
      <c r="G252" s="10">
        <v>520224</v>
      </c>
      <c r="H252" s="51"/>
      <c r="I252" s="10">
        <v>0</v>
      </c>
      <c r="J252" s="51"/>
      <c r="K252" s="30">
        <v>520224</v>
      </c>
      <c r="L252" s="11">
        <v>0</v>
      </c>
    </row>
    <row r="253" spans="1:12" ht="15" customHeight="1">
      <c r="A253" s="27">
        <v>252</v>
      </c>
      <c r="B253" s="9">
        <v>607</v>
      </c>
      <c r="C253" s="9" t="s">
        <v>404</v>
      </c>
      <c r="D253" s="8" t="s">
        <v>190</v>
      </c>
      <c r="E253" s="9" t="s">
        <v>399</v>
      </c>
      <c r="F253" s="9" t="str">
        <f t="shared" si="3"/>
        <v>607-1118</v>
      </c>
      <c r="G253" s="10">
        <v>382800</v>
      </c>
      <c r="H253" s="52"/>
      <c r="I253" s="10">
        <v>0</v>
      </c>
      <c r="J253" s="52"/>
      <c r="K253" s="30">
        <v>382800</v>
      </c>
      <c r="L253" s="11">
        <v>0</v>
      </c>
    </row>
    <row r="254" spans="1:12" ht="15" customHeight="1">
      <c r="A254" s="27">
        <v>253</v>
      </c>
      <c r="B254" s="9">
        <v>608</v>
      </c>
      <c r="C254" s="9" t="s">
        <v>450</v>
      </c>
      <c r="D254" s="8" t="s">
        <v>127</v>
      </c>
      <c r="E254" s="9" t="s">
        <v>400</v>
      </c>
      <c r="F254" s="9" t="str">
        <f t="shared" si="3"/>
        <v>608-1067</v>
      </c>
      <c r="G254" s="10">
        <v>2027316</v>
      </c>
      <c r="H254" s="50">
        <v>0</v>
      </c>
      <c r="I254" s="10">
        <v>92769</v>
      </c>
      <c r="J254" s="50">
        <v>0</v>
      </c>
      <c r="K254" s="30">
        <v>1934547</v>
      </c>
      <c r="L254" s="11">
        <v>0</v>
      </c>
    </row>
    <row r="255" spans="1:12" ht="15" customHeight="1">
      <c r="A255" s="27">
        <v>254</v>
      </c>
      <c r="B255" s="9">
        <v>608</v>
      </c>
      <c r="C255" s="9" t="s">
        <v>450</v>
      </c>
      <c r="D255" s="8" t="s">
        <v>198</v>
      </c>
      <c r="E255" s="9" t="s">
        <v>422</v>
      </c>
      <c r="F255" s="9" t="str">
        <f t="shared" si="3"/>
        <v>608-1416</v>
      </c>
      <c r="G255" s="10">
        <v>512576</v>
      </c>
      <c r="H255" s="52"/>
      <c r="I255" s="10">
        <v>0</v>
      </c>
      <c r="J255" s="52"/>
      <c r="K255" s="30">
        <v>512576</v>
      </c>
      <c r="L255" s="11">
        <v>0</v>
      </c>
    </row>
    <row r="256" spans="1:12" ht="15" customHeight="1">
      <c r="A256" s="27">
        <v>255</v>
      </c>
      <c r="B256" s="9">
        <v>610</v>
      </c>
      <c r="C256" s="9" t="s">
        <v>401</v>
      </c>
      <c r="D256" s="8" t="s">
        <v>127</v>
      </c>
      <c r="E256" s="9" t="s">
        <v>400</v>
      </c>
      <c r="F256" s="9" t="str">
        <f t="shared" si="3"/>
        <v>610-1067</v>
      </c>
      <c r="G256" s="10">
        <v>2686396</v>
      </c>
      <c r="H256" s="50">
        <v>661300</v>
      </c>
      <c r="I256" s="10">
        <v>187384</v>
      </c>
      <c r="J256" s="50">
        <v>661300</v>
      </c>
      <c r="K256" s="30">
        <v>2499012</v>
      </c>
      <c r="L256" s="11">
        <v>0</v>
      </c>
    </row>
    <row r="257" spans="1:12" ht="15" customHeight="1">
      <c r="A257" s="27">
        <v>256</v>
      </c>
      <c r="B257" s="9">
        <v>610</v>
      </c>
      <c r="C257" s="9" t="s">
        <v>401</v>
      </c>
      <c r="D257" s="8" t="s">
        <v>128</v>
      </c>
      <c r="E257" s="9" t="s">
        <v>402</v>
      </c>
      <c r="F257" s="9" t="str">
        <f t="shared" si="3"/>
        <v>610-1207</v>
      </c>
      <c r="G257" s="10">
        <v>2716460</v>
      </c>
      <c r="H257" s="51"/>
      <c r="I257" s="10">
        <v>565490</v>
      </c>
      <c r="J257" s="51"/>
      <c r="K257" s="30">
        <v>2150970</v>
      </c>
      <c r="L257" s="11">
        <v>0</v>
      </c>
    </row>
    <row r="258" spans="1:12" ht="15" customHeight="1">
      <c r="A258" s="27">
        <v>257</v>
      </c>
      <c r="B258" s="9">
        <v>610</v>
      </c>
      <c r="C258" s="9" t="s">
        <v>401</v>
      </c>
      <c r="D258" s="8" t="s">
        <v>184</v>
      </c>
      <c r="E258" s="9" t="s">
        <v>386</v>
      </c>
      <c r="F258" s="9" t="str">
        <f t="shared" ref="F258:F321" si="4">CONCATENATE(B258,"-",D258)</f>
        <v>610-1171</v>
      </c>
      <c r="G258" s="10">
        <v>13980</v>
      </c>
      <c r="H258" s="52"/>
      <c r="I258" s="10">
        <v>0</v>
      </c>
      <c r="J258" s="52"/>
      <c r="K258" s="30">
        <v>13980</v>
      </c>
      <c r="L258" s="11">
        <v>0</v>
      </c>
    </row>
    <row r="259" spans="1:12" ht="15" customHeight="1">
      <c r="A259" s="27">
        <v>258</v>
      </c>
      <c r="B259" s="9">
        <v>611</v>
      </c>
      <c r="C259" s="9" t="s">
        <v>385</v>
      </c>
      <c r="D259" s="8" t="s">
        <v>130</v>
      </c>
      <c r="E259" s="9" t="s">
        <v>358</v>
      </c>
      <c r="F259" s="9" t="str">
        <f t="shared" si="4"/>
        <v>611-2017</v>
      </c>
      <c r="G259" s="10">
        <v>2351844</v>
      </c>
      <c r="H259" s="50">
        <v>8560</v>
      </c>
      <c r="I259" s="10">
        <v>160171</v>
      </c>
      <c r="J259" s="50">
        <v>8560</v>
      </c>
      <c r="K259" s="30">
        <v>2191673</v>
      </c>
      <c r="L259" s="11">
        <v>0</v>
      </c>
    </row>
    <row r="260" spans="1:12" ht="15" customHeight="1">
      <c r="A260" s="27">
        <v>259</v>
      </c>
      <c r="B260" s="14">
        <v>611</v>
      </c>
      <c r="C260" s="14" t="s">
        <v>385</v>
      </c>
      <c r="D260" s="13" t="s">
        <v>120</v>
      </c>
      <c r="E260" s="14" t="s">
        <v>530</v>
      </c>
      <c r="F260" s="14" t="str">
        <f t="shared" si="4"/>
        <v>611-1428</v>
      </c>
      <c r="G260" s="10">
        <v>140144</v>
      </c>
      <c r="H260" s="52"/>
      <c r="I260" s="10">
        <v>0</v>
      </c>
      <c r="J260" s="52"/>
      <c r="K260" s="30">
        <v>140144</v>
      </c>
      <c r="L260" s="11">
        <v>0</v>
      </c>
    </row>
    <row r="261" spans="1:12" ht="15" customHeight="1">
      <c r="A261" s="27">
        <v>260</v>
      </c>
      <c r="B261" s="9">
        <v>614</v>
      </c>
      <c r="C261" s="9" t="s">
        <v>576</v>
      </c>
      <c r="D261" s="8" t="s">
        <v>228</v>
      </c>
      <c r="E261" s="9" t="s">
        <v>474</v>
      </c>
      <c r="F261" s="9" t="str">
        <f t="shared" si="4"/>
        <v>614-1119</v>
      </c>
      <c r="G261" s="10">
        <v>925088</v>
      </c>
      <c r="H261" s="34">
        <v>0</v>
      </c>
      <c r="I261" s="10">
        <v>0</v>
      </c>
      <c r="J261" s="34">
        <v>0</v>
      </c>
      <c r="K261" s="30">
        <v>925088</v>
      </c>
      <c r="L261" s="11">
        <v>0</v>
      </c>
    </row>
    <row r="262" spans="1:12" ht="15" customHeight="1">
      <c r="A262" s="27">
        <v>261</v>
      </c>
      <c r="B262" s="9">
        <v>615</v>
      </c>
      <c r="C262" s="9" t="s">
        <v>379</v>
      </c>
      <c r="D262" s="8" t="s">
        <v>132</v>
      </c>
      <c r="E262" s="9" t="s">
        <v>543</v>
      </c>
      <c r="F262" s="9" t="str">
        <f t="shared" si="4"/>
        <v>615-1474</v>
      </c>
      <c r="G262" s="10">
        <v>229015</v>
      </c>
      <c r="H262" s="50">
        <v>0</v>
      </c>
      <c r="I262" s="10">
        <v>0</v>
      </c>
      <c r="J262" s="50">
        <v>0</v>
      </c>
      <c r="K262" s="30">
        <v>229015</v>
      </c>
      <c r="L262" s="11">
        <v>0</v>
      </c>
    </row>
    <row r="263" spans="1:12" ht="15" customHeight="1">
      <c r="A263" s="27">
        <v>262</v>
      </c>
      <c r="B263" s="9">
        <v>615</v>
      </c>
      <c r="C263" s="9" t="s">
        <v>379</v>
      </c>
      <c r="D263" s="8" t="s">
        <v>109</v>
      </c>
      <c r="E263" s="9" t="s">
        <v>331</v>
      </c>
      <c r="F263" s="9" t="str">
        <f t="shared" si="4"/>
        <v>615-2020</v>
      </c>
      <c r="G263" s="10">
        <v>578653</v>
      </c>
      <c r="H263" s="51"/>
      <c r="I263" s="10">
        <v>11896</v>
      </c>
      <c r="J263" s="51"/>
      <c r="K263" s="30">
        <v>566757</v>
      </c>
      <c r="L263" s="11">
        <v>0</v>
      </c>
    </row>
    <row r="264" spans="1:12" ht="15" customHeight="1">
      <c r="A264" s="27">
        <v>263</v>
      </c>
      <c r="B264" s="14">
        <v>615</v>
      </c>
      <c r="C264" s="14" t="s">
        <v>379</v>
      </c>
      <c r="D264" s="13" t="s">
        <v>187</v>
      </c>
      <c r="E264" s="14" t="s">
        <v>394</v>
      </c>
      <c r="F264" s="14" t="str">
        <f t="shared" si="4"/>
        <v>615-1062</v>
      </c>
      <c r="G264" s="10">
        <v>48</v>
      </c>
      <c r="H264" s="51"/>
      <c r="I264" s="10">
        <v>0</v>
      </c>
      <c r="J264" s="51"/>
      <c r="K264" s="30">
        <v>48</v>
      </c>
      <c r="L264" s="11">
        <v>0</v>
      </c>
    </row>
    <row r="265" spans="1:12" ht="15" customHeight="1">
      <c r="A265" s="27">
        <v>264</v>
      </c>
      <c r="B265" s="9">
        <v>615</v>
      </c>
      <c r="C265" s="9" t="s">
        <v>379</v>
      </c>
      <c r="D265" s="8" t="s">
        <v>210</v>
      </c>
      <c r="E265" s="9" t="s">
        <v>440</v>
      </c>
      <c r="F265" s="9" t="str">
        <f t="shared" si="4"/>
        <v>615-1129</v>
      </c>
      <c r="G265" s="10">
        <v>1648</v>
      </c>
      <c r="H265" s="51"/>
      <c r="I265" s="10">
        <v>0</v>
      </c>
      <c r="J265" s="51"/>
      <c r="K265" s="30">
        <v>1648</v>
      </c>
      <c r="L265" s="11">
        <v>0</v>
      </c>
    </row>
    <row r="266" spans="1:12" ht="15" customHeight="1">
      <c r="A266" s="27">
        <v>265</v>
      </c>
      <c r="B266" s="9">
        <v>615</v>
      </c>
      <c r="C266" s="9" t="s">
        <v>379</v>
      </c>
      <c r="D266" s="8" t="s">
        <v>208</v>
      </c>
      <c r="E266" s="9" t="s">
        <v>437</v>
      </c>
      <c r="F266" s="9" t="str">
        <f t="shared" si="4"/>
        <v>615-1149</v>
      </c>
      <c r="G266" s="10">
        <v>10912</v>
      </c>
      <c r="H266" s="51"/>
      <c r="I266" s="10">
        <v>0</v>
      </c>
      <c r="J266" s="51"/>
      <c r="K266" s="30">
        <v>10912</v>
      </c>
      <c r="L266" s="11">
        <v>0</v>
      </c>
    </row>
    <row r="267" spans="1:12" ht="15" customHeight="1">
      <c r="A267" s="27">
        <v>266</v>
      </c>
      <c r="B267" s="9">
        <v>615</v>
      </c>
      <c r="C267" s="9" t="s">
        <v>379</v>
      </c>
      <c r="D267" s="8" t="s">
        <v>160</v>
      </c>
      <c r="E267" s="9" t="s">
        <v>325</v>
      </c>
      <c r="F267" s="9" t="str">
        <f t="shared" si="4"/>
        <v>615-1333</v>
      </c>
      <c r="G267" s="10">
        <v>1476</v>
      </c>
      <c r="H267" s="51"/>
      <c r="I267" s="10">
        <v>0</v>
      </c>
      <c r="J267" s="51"/>
      <c r="K267" s="30">
        <v>1476</v>
      </c>
      <c r="L267" s="11">
        <v>0</v>
      </c>
    </row>
    <row r="268" spans="1:12" ht="15" customHeight="1">
      <c r="A268" s="27">
        <v>267</v>
      </c>
      <c r="B268" s="9">
        <v>615</v>
      </c>
      <c r="C268" s="9" t="s">
        <v>379</v>
      </c>
      <c r="D268" s="8" t="s">
        <v>265</v>
      </c>
      <c r="E268" s="9" t="s">
        <v>558</v>
      </c>
      <c r="F268" s="9" t="str">
        <f t="shared" si="4"/>
        <v>615-1360</v>
      </c>
      <c r="G268" s="10">
        <v>2440</v>
      </c>
      <c r="H268" s="51"/>
      <c r="I268" s="10">
        <v>0</v>
      </c>
      <c r="J268" s="51"/>
      <c r="K268" s="30">
        <v>2440</v>
      </c>
      <c r="L268" s="11">
        <v>0</v>
      </c>
    </row>
    <row r="269" spans="1:12" ht="15" customHeight="1">
      <c r="A269" s="27">
        <v>268</v>
      </c>
      <c r="B269" s="9">
        <v>615</v>
      </c>
      <c r="C269" s="9" t="s">
        <v>379</v>
      </c>
      <c r="D269" s="8" t="s">
        <v>131</v>
      </c>
      <c r="E269" s="9" t="s">
        <v>409</v>
      </c>
      <c r="F269" s="9" t="str">
        <f t="shared" si="4"/>
        <v>615-1402</v>
      </c>
      <c r="G269" s="10">
        <v>692612</v>
      </c>
      <c r="H269" s="51"/>
      <c r="I269" s="10">
        <v>0</v>
      </c>
      <c r="J269" s="51"/>
      <c r="K269" s="30">
        <v>692612</v>
      </c>
      <c r="L269" s="11">
        <v>0</v>
      </c>
    </row>
    <row r="270" spans="1:12" ht="15" customHeight="1">
      <c r="A270" s="27">
        <v>269</v>
      </c>
      <c r="B270" s="9">
        <v>615</v>
      </c>
      <c r="C270" s="9" t="s">
        <v>379</v>
      </c>
      <c r="D270" s="8" t="s">
        <v>44</v>
      </c>
      <c r="E270" s="9" t="s">
        <v>415</v>
      </c>
      <c r="F270" s="9" t="str">
        <f t="shared" si="4"/>
        <v>615-1409</v>
      </c>
      <c r="G270" s="10">
        <v>488488</v>
      </c>
      <c r="H270" s="51"/>
      <c r="I270" s="10">
        <v>0</v>
      </c>
      <c r="J270" s="51"/>
      <c r="K270" s="30">
        <v>488488</v>
      </c>
      <c r="L270" s="11">
        <v>0</v>
      </c>
    </row>
    <row r="271" spans="1:12" ht="15" customHeight="1">
      <c r="A271" s="27">
        <v>270</v>
      </c>
      <c r="B271" s="9">
        <v>615</v>
      </c>
      <c r="C271" s="9" t="s">
        <v>379</v>
      </c>
      <c r="D271" s="8" t="s">
        <v>223</v>
      </c>
      <c r="E271" s="9" t="s">
        <v>459</v>
      </c>
      <c r="F271" s="9" t="str">
        <f t="shared" si="4"/>
        <v>615-1420</v>
      </c>
      <c r="G271" s="10">
        <v>196624</v>
      </c>
      <c r="H271" s="51"/>
      <c r="I271" s="10">
        <v>0</v>
      </c>
      <c r="J271" s="51"/>
      <c r="K271" s="30">
        <v>196624</v>
      </c>
      <c r="L271" s="11">
        <v>0</v>
      </c>
    </row>
    <row r="272" spans="1:12" ht="15" customHeight="1">
      <c r="A272" s="27">
        <v>271</v>
      </c>
      <c r="B272" s="9">
        <v>615</v>
      </c>
      <c r="C272" s="9" t="s">
        <v>379</v>
      </c>
      <c r="D272" s="8" t="s">
        <v>226</v>
      </c>
      <c r="E272" s="9" t="s">
        <v>463</v>
      </c>
      <c r="F272" s="9" t="str">
        <f t="shared" si="4"/>
        <v>615-1421</v>
      </c>
      <c r="G272" s="10">
        <v>445576</v>
      </c>
      <c r="H272" s="51"/>
      <c r="I272" s="10">
        <v>0</v>
      </c>
      <c r="J272" s="51"/>
      <c r="K272" s="30">
        <v>445576</v>
      </c>
      <c r="L272" s="11">
        <v>0</v>
      </c>
    </row>
    <row r="273" spans="1:12" ht="15" customHeight="1">
      <c r="A273" s="27">
        <v>272</v>
      </c>
      <c r="B273" s="9">
        <v>615</v>
      </c>
      <c r="C273" s="9" t="s">
        <v>379</v>
      </c>
      <c r="D273" s="8" t="s">
        <v>136</v>
      </c>
      <c r="E273" s="9" t="s">
        <v>466</v>
      </c>
      <c r="F273" s="9" t="str">
        <f t="shared" si="4"/>
        <v>615-1424</v>
      </c>
      <c r="G273" s="10">
        <v>8908</v>
      </c>
      <c r="H273" s="51"/>
      <c r="I273" s="10">
        <v>0</v>
      </c>
      <c r="J273" s="51"/>
      <c r="K273" s="30">
        <v>8908</v>
      </c>
      <c r="L273" s="11">
        <v>0</v>
      </c>
    </row>
    <row r="274" spans="1:12" ht="15" customHeight="1">
      <c r="A274" s="27">
        <v>273</v>
      </c>
      <c r="B274" s="9">
        <v>615</v>
      </c>
      <c r="C274" s="9" t="s">
        <v>379</v>
      </c>
      <c r="D274" s="8" t="s">
        <v>105</v>
      </c>
      <c r="E274" s="9" t="s">
        <v>380</v>
      </c>
      <c r="F274" s="9" t="str">
        <f t="shared" si="4"/>
        <v>615-1459</v>
      </c>
      <c r="G274" s="10">
        <v>2440</v>
      </c>
      <c r="H274" s="51"/>
      <c r="I274" s="10">
        <v>0</v>
      </c>
      <c r="J274" s="51"/>
      <c r="K274" s="30">
        <v>2440</v>
      </c>
      <c r="L274" s="11">
        <v>0</v>
      </c>
    </row>
    <row r="275" spans="1:12" ht="15" customHeight="1">
      <c r="A275" s="27">
        <v>274</v>
      </c>
      <c r="B275" s="9">
        <v>615</v>
      </c>
      <c r="C275" s="9" t="s">
        <v>379</v>
      </c>
      <c r="D275" s="8" t="s">
        <v>227</v>
      </c>
      <c r="E275" s="9" t="s">
        <v>465</v>
      </c>
      <c r="F275" s="9" t="str">
        <f t="shared" si="4"/>
        <v>615-1464</v>
      </c>
      <c r="G275" s="10">
        <v>49064</v>
      </c>
      <c r="H275" s="51"/>
      <c r="I275" s="10">
        <v>0</v>
      </c>
      <c r="J275" s="51"/>
      <c r="K275" s="30">
        <v>49064</v>
      </c>
      <c r="L275" s="11">
        <v>0</v>
      </c>
    </row>
    <row r="276" spans="1:12" ht="15" customHeight="1">
      <c r="A276" s="27">
        <v>275</v>
      </c>
      <c r="B276" s="9">
        <v>615</v>
      </c>
      <c r="C276" s="9" t="s">
        <v>379</v>
      </c>
      <c r="D276" s="8" t="s">
        <v>256</v>
      </c>
      <c r="E276" s="9" t="s">
        <v>540</v>
      </c>
      <c r="F276" s="9" t="str">
        <f t="shared" si="4"/>
        <v>615-1473</v>
      </c>
      <c r="G276" s="10">
        <v>65556</v>
      </c>
      <c r="H276" s="52"/>
      <c r="I276" s="10">
        <v>0</v>
      </c>
      <c r="J276" s="52"/>
      <c r="K276" s="30">
        <v>65556</v>
      </c>
      <c r="L276" s="11">
        <v>0</v>
      </c>
    </row>
    <row r="277" spans="1:12" ht="15" customHeight="1">
      <c r="A277" s="27">
        <v>276</v>
      </c>
      <c r="B277" s="9">
        <v>616</v>
      </c>
      <c r="C277" s="9" t="s">
        <v>653</v>
      </c>
      <c r="D277" s="8" t="s">
        <v>189</v>
      </c>
      <c r="E277" s="9" t="s">
        <v>397</v>
      </c>
      <c r="F277" s="9" t="str">
        <f t="shared" si="4"/>
        <v>616-1190</v>
      </c>
      <c r="G277" s="10">
        <v>11536</v>
      </c>
      <c r="H277" s="34">
        <v>0</v>
      </c>
      <c r="I277" s="10">
        <v>0</v>
      </c>
      <c r="J277" s="34">
        <v>0</v>
      </c>
      <c r="K277" s="30">
        <v>11536</v>
      </c>
      <c r="L277" s="11">
        <v>0</v>
      </c>
    </row>
    <row r="278" spans="1:12" ht="15" customHeight="1">
      <c r="A278" s="27">
        <v>277</v>
      </c>
      <c r="B278" s="14">
        <v>618</v>
      </c>
      <c r="C278" s="14" t="s">
        <v>324</v>
      </c>
      <c r="D278" s="13" t="s">
        <v>42</v>
      </c>
      <c r="E278" s="14" t="s">
        <v>374</v>
      </c>
      <c r="F278" s="14" t="str">
        <f t="shared" si="4"/>
        <v>618-1047</v>
      </c>
      <c r="G278" s="10">
        <v>390976</v>
      </c>
      <c r="H278" s="50">
        <v>4353360</v>
      </c>
      <c r="I278" s="10">
        <v>27034</v>
      </c>
      <c r="J278" s="50">
        <v>4353360</v>
      </c>
      <c r="K278" s="30">
        <v>363942</v>
      </c>
      <c r="L278" s="11">
        <v>0</v>
      </c>
    </row>
    <row r="279" spans="1:12" ht="15" customHeight="1">
      <c r="A279" s="27">
        <v>278</v>
      </c>
      <c r="B279" s="9">
        <v>618</v>
      </c>
      <c r="C279" s="9" t="s">
        <v>324</v>
      </c>
      <c r="D279" s="8" t="s">
        <v>133</v>
      </c>
      <c r="E279" s="9" t="s">
        <v>378</v>
      </c>
      <c r="F279" s="9" t="str">
        <f t="shared" si="4"/>
        <v>618-1025</v>
      </c>
      <c r="G279" s="10">
        <v>243796</v>
      </c>
      <c r="H279" s="51"/>
      <c r="I279" s="10">
        <v>7605</v>
      </c>
      <c r="J279" s="51"/>
      <c r="K279" s="30">
        <v>236191</v>
      </c>
      <c r="L279" s="11">
        <v>0</v>
      </c>
    </row>
    <row r="280" spans="1:12" ht="15" customHeight="1">
      <c r="A280" s="27">
        <v>279</v>
      </c>
      <c r="B280" s="9">
        <v>618</v>
      </c>
      <c r="C280" s="9" t="s">
        <v>324</v>
      </c>
      <c r="D280" s="8" t="s">
        <v>99</v>
      </c>
      <c r="E280" s="9" t="s">
        <v>414</v>
      </c>
      <c r="F280" s="9" t="str">
        <f t="shared" si="4"/>
        <v>618-1408</v>
      </c>
      <c r="G280" s="10">
        <v>1518040</v>
      </c>
      <c r="H280" s="51"/>
      <c r="I280" s="10">
        <v>150396</v>
      </c>
      <c r="J280" s="51"/>
      <c r="K280" s="30">
        <v>1367644</v>
      </c>
      <c r="L280" s="11">
        <v>0</v>
      </c>
    </row>
    <row r="281" spans="1:12" ht="15" customHeight="1">
      <c r="A281" s="27">
        <v>280</v>
      </c>
      <c r="B281" s="9">
        <v>618</v>
      </c>
      <c r="C281" s="9" t="s">
        <v>324</v>
      </c>
      <c r="D281" s="8" t="s">
        <v>109</v>
      </c>
      <c r="E281" s="9" t="s">
        <v>331</v>
      </c>
      <c r="F281" s="9" t="str">
        <f t="shared" si="4"/>
        <v>618-2020</v>
      </c>
      <c r="G281" s="10">
        <v>241032</v>
      </c>
      <c r="H281" s="51"/>
      <c r="I281" s="10">
        <v>3017</v>
      </c>
      <c r="J281" s="51"/>
      <c r="K281" s="30">
        <v>238015</v>
      </c>
      <c r="L281" s="11">
        <v>0</v>
      </c>
    </row>
    <row r="282" spans="1:12" ht="15" customHeight="1">
      <c r="A282" s="27">
        <v>281</v>
      </c>
      <c r="B282" s="9">
        <v>618</v>
      </c>
      <c r="C282" s="9" t="s">
        <v>324</v>
      </c>
      <c r="D282" s="8" t="s">
        <v>139</v>
      </c>
      <c r="E282" s="9" t="s">
        <v>569</v>
      </c>
      <c r="F282" s="9" t="str">
        <f t="shared" si="4"/>
        <v>618-1478</v>
      </c>
      <c r="G282" s="10">
        <v>439412</v>
      </c>
      <c r="H282" s="51"/>
      <c r="I282" s="10">
        <v>27823</v>
      </c>
      <c r="J282" s="51"/>
      <c r="K282" s="30">
        <v>411589</v>
      </c>
      <c r="L282" s="11">
        <v>0</v>
      </c>
    </row>
    <row r="283" spans="1:12" ht="15" customHeight="1">
      <c r="A283" s="27">
        <v>282</v>
      </c>
      <c r="B283" s="14">
        <v>618</v>
      </c>
      <c r="C283" s="14" t="s">
        <v>324</v>
      </c>
      <c r="D283" s="13" t="s">
        <v>88</v>
      </c>
      <c r="E283" s="14" t="s">
        <v>572</v>
      </c>
      <c r="F283" s="14" t="str">
        <f t="shared" si="4"/>
        <v>618-1028</v>
      </c>
      <c r="G283" s="10">
        <v>247888</v>
      </c>
      <c r="H283" s="51"/>
      <c r="I283" s="10">
        <v>24362</v>
      </c>
      <c r="J283" s="51"/>
      <c r="K283" s="30">
        <v>223526</v>
      </c>
      <c r="L283" s="11">
        <v>0</v>
      </c>
    </row>
    <row r="284" spans="1:12" ht="15" customHeight="1">
      <c r="A284" s="27">
        <v>283</v>
      </c>
      <c r="B284" s="14">
        <v>618</v>
      </c>
      <c r="C284" s="14" t="s">
        <v>324</v>
      </c>
      <c r="D284" s="13" t="s">
        <v>89</v>
      </c>
      <c r="E284" s="14" t="s">
        <v>375</v>
      </c>
      <c r="F284" s="14" t="str">
        <f t="shared" si="4"/>
        <v>618-1088</v>
      </c>
      <c r="G284" s="10">
        <v>1554756</v>
      </c>
      <c r="H284" s="51"/>
      <c r="I284" s="10">
        <v>1764</v>
      </c>
      <c r="J284" s="51"/>
      <c r="K284" s="30">
        <v>1552992</v>
      </c>
      <c r="L284" s="11">
        <v>0</v>
      </c>
    </row>
    <row r="285" spans="1:12" ht="15" customHeight="1">
      <c r="A285" s="27">
        <v>284</v>
      </c>
      <c r="B285" s="14">
        <v>618</v>
      </c>
      <c r="C285" s="14" t="s">
        <v>324</v>
      </c>
      <c r="D285" s="13" t="s">
        <v>97</v>
      </c>
      <c r="E285" s="14" t="s">
        <v>317</v>
      </c>
      <c r="F285" s="14" t="str">
        <f t="shared" si="4"/>
        <v>618-1366</v>
      </c>
      <c r="G285" s="10">
        <v>94392</v>
      </c>
      <c r="H285" s="51"/>
      <c r="I285" s="10">
        <v>4414</v>
      </c>
      <c r="J285" s="51"/>
      <c r="K285" s="30">
        <v>89978</v>
      </c>
      <c r="L285" s="11">
        <v>0</v>
      </c>
    </row>
    <row r="286" spans="1:12" ht="15" customHeight="1">
      <c r="A286" s="27">
        <v>285</v>
      </c>
      <c r="B286" s="14">
        <v>618</v>
      </c>
      <c r="C286" s="14" t="s">
        <v>324</v>
      </c>
      <c r="D286" s="13" t="s">
        <v>100</v>
      </c>
      <c r="E286" s="14" t="s">
        <v>417</v>
      </c>
      <c r="F286" s="14" t="str">
        <f t="shared" si="4"/>
        <v>618-1410</v>
      </c>
      <c r="G286" s="10">
        <v>771524</v>
      </c>
      <c r="H286" s="51"/>
      <c r="I286" s="10">
        <v>97809</v>
      </c>
      <c r="J286" s="51"/>
      <c r="K286" s="30">
        <v>673715</v>
      </c>
      <c r="L286" s="11">
        <v>0</v>
      </c>
    </row>
    <row r="287" spans="1:12" ht="15" customHeight="1">
      <c r="A287" s="27">
        <v>286</v>
      </c>
      <c r="B287" s="14">
        <v>618</v>
      </c>
      <c r="C287" s="14" t="s">
        <v>324</v>
      </c>
      <c r="D287" s="13" t="s">
        <v>135</v>
      </c>
      <c r="E287" s="14" t="s">
        <v>420</v>
      </c>
      <c r="F287" s="14" t="str">
        <f t="shared" si="4"/>
        <v>618-1412</v>
      </c>
      <c r="G287" s="10">
        <v>104008</v>
      </c>
      <c r="H287" s="51"/>
      <c r="I287" s="10">
        <v>0</v>
      </c>
      <c r="J287" s="51"/>
      <c r="K287" s="30">
        <v>104008</v>
      </c>
      <c r="L287" s="11">
        <v>0</v>
      </c>
    </row>
    <row r="288" spans="1:12" ht="15" customHeight="1">
      <c r="A288" s="27">
        <v>287</v>
      </c>
      <c r="B288" s="14">
        <v>618</v>
      </c>
      <c r="C288" s="14" t="s">
        <v>324</v>
      </c>
      <c r="D288" s="13" t="s">
        <v>136</v>
      </c>
      <c r="E288" s="14" t="s">
        <v>466</v>
      </c>
      <c r="F288" s="14" t="str">
        <f t="shared" si="4"/>
        <v>618-1424</v>
      </c>
      <c r="G288" s="10">
        <v>1018004</v>
      </c>
      <c r="H288" s="51"/>
      <c r="I288" s="10">
        <v>25158</v>
      </c>
      <c r="J288" s="51"/>
      <c r="K288" s="30">
        <v>992846</v>
      </c>
      <c r="L288" s="11">
        <v>0</v>
      </c>
    </row>
    <row r="289" spans="1:12" ht="15" customHeight="1">
      <c r="A289" s="27">
        <v>288</v>
      </c>
      <c r="B289" s="14">
        <v>618</v>
      </c>
      <c r="C289" s="14" t="s">
        <v>324</v>
      </c>
      <c r="D289" s="13" t="s">
        <v>137</v>
      </c>
      <c r="E289" s="14" t="s">
        <v>460</v>
      </c>
      <c r="F289" s="14" t="str">
        <f t="shared" si="4"/>
        <v>618-1427</v>
      </c>
      <c r="G289" s="10">
        <v>589868</v>
      </c>
      <c r="H289" s="51"/>
      <c r="I289" s="10">
        <v>195</v>
      </c>
      <c r="J289" s="51"/>
      <c r="K289" s="30">
        <v>589673</v>
      </c>
      <c r="L289" s="11">
        <v>0</v>
      </c>
    </row>
    <row r="290" spans="1:12" ht="15" customHeight="1">
      <c r="A290" s="27">
        <v>289</v>
      </c>
      <c r="B290" s="18">
        <v>618</v>
      </c>
      <c r="C290" s="18" t="s">
        <v>324</v>
      </c>
      <c r="D290" s="17" t="s">
        <v>138</v>
      </c>
      <c r="E290" s="18" t="s">
        <v>497</v>
      </c>
      <c r="F290" s="18" t="str">
        <f t="shared" si="4"/>
        <v>618-1467</v>
      </c>
      <c r="G290" s="10">
        <v>92888</v>
      </c>
      <c r="H290" s="51"/>
      <c r="I290" s="10">
        <v>5890</v>
      </c>
      <c r="J290" s="51"/>
      <c r="K290" s="30">
        <v>86998</v>
      </c>
      <c r="L290" s="11">
        <v>0</v>
      </c>
    </row>
    <row r="291" spans="1:12" ht="15" customHeight="1">
      <c r="A291" s="27">
        <v>290</v>
      </c>
      <c r="B291" s="14">
        <v>618</v>
      </c>
      <c r="C291" s="14" t="s">
        <v>324</v>
      </c>
      <c r="D291" s="13" t="s">
        <v>140</v>
      </c>
      <c r="E291" s="14" t="s">
        <v>436</v>
      </c>
      <c r="F291" s="14" t="str">
        <f t="shared" si="4"/>
        <v>618-2079</v>
      </c>
      <c r="G291" s="10">
        <v>648072</v>
      </c>
      <c r="H291" s="51"/>
      <c r="I291" s="10">
        <v>31686</v>
      </c>
      <c r="J291" s="51"/>
      <c r="K291" s="30">
        <v>616386</v>
      </c>
      <c r="L291" s="11">
        <v>0</v>
      </c>
    </row>
    <row r="292" spans="1:12" ht="15" customHeight="1">
      <c r="A292" s="27">
        <v>291</v>
      </c>
      <c r="B292" s="18">
        <v>618</v>
      </c>
      <c r="C292" s="18" t="s">
        <v>324</v>
      </c>
      <c r="D292" s="17" t="s">
        <v>93</v>
      </c>
      <c r="E292" s="18" t="s">
        <v>533</v>
      </c>
      <c r="F292" s="18" t="str">
        <f t="shared" si="4"/>
        <v>618-1249</v>
      </c>
      <c r="G292" s="10">
        <v>415196</v>
      </c>
      <c r="H292" s="51"/>
      <c r="I292" s="10">
        <v>11663</v>
      </c>
      <c r="J292" s="51"/>
      <c r="K292" s="30">
        <v>403533</v>
      </c>
      <c r="L292" s="11">
        <v>0</v>
      </c>
    </row>
    <row r="293" spans="1:12" ht="15" customHeight="1">
      <c r="A293" s="27">
        <v>292</v>
      </c>
      <c r="B293" s="14">
        <v>618</v>
      </c>
      <c r="C293" s="14" t="s">
        <v>324</v>
      </c>
      <c r="D293" s="13" t="s">
        <v>134</v>
      </c>
      <c r="E293" s="14" t="s">
        <v>368</v>
      </c>
      <c r="F293" s="14" t="str">
        <f t="shared" si="4"/>
        <v>618-1221</v>
      </c>
      <c r="G293" s="10">
        <v>3334968</v>
      </c>
      <c r="H293" s="51"/>
      <c r="I293" s="10">
        <v>60597</v>
      </c>
      <c r="J293" s="51"/>
      <c r="K293" s="30">
        <v>3274371</v>
      </c>
      <c r="L293" s="11">
        <v>0</v>
      </c>
    </row>
    <row r="294" spans="1:12" ht="15" customHeight="1">
      <c r="A294" s="27">
        <v>293</v>
      </c>
      <c r="B294" s="14">
        <v>618</v>
      </c>
      <c r="C294" s="14" t="s">
        <v>324</v>
      </c>
      <c r="D294" s="13" t="s">
        <v>96</v>
      </c>
      <c r="E294" s="14" t="s">
        <v>326</v>
      </c>
      <c r="F294" s="14" t="str">
        <f t="shared" si="4"/>
        <v>618-1338</v>
      </c>
      <c r="G294" s="10">
        <v>2380604</v>
      </c>
      <c r="H294" s="51"/>
      <c r="I294" s="10">
        <v>246005</v>
      </c>
      <c r="J294" s="51"/>
      <c r="K294" s="30">
        <v>2134599</v>
      </c>
      <c r="L294" s="11">
        <v>0</v>
      </c>
    </row>
    <row r="295" spans="1:12" ht="15" customHeight="1">
      <c r="A295" s="27">
        <v>294</v>
      </c>
      <c r="B295" s="18">
        <v>618</v>
      </c>
      <c r="C295" s="18" t="s">
        <v>324</v>
      </c>
      <c r="D295" s="17" t="s">
        <v>242</v>
      </c>
      <c r="E295" s="18" t="s">
        <v>507</v>
      </c>
      <c r="F295" s="18" t="str">
        <f t="shared" si="4"/>
        <v>618-1390</v>
      </c>
      <c r="G295" s="10">
        <v>268684</v>
      </c>
      <c r="H295" s="51"/>
      <c r="I295" s="10">
        <v>4</v>
      </c>
      <c r="J295" s="51"/>
      <c r="K295" s="30">
        <v>268680</v>
      </c>
      <c r="L295" s="11">
        <v>0</v>
      </c>
    </row>
    <row r="296" spans="1:12" ht="15" customHeight="1">
      <c r="A296" s="27">
        <v>295</v>
      </c>
      <c r="B296" s="14">
        <v>618</v>
      </c>
      <c r="C296" s="14" t="s">
        <v>324</v>
      </c>
      <c r="D296" s="13" t="s">
        <v>44</v>
      </c>
      <c r="E296" s="14" t="s">
        <v>415</v>
      </c>
      <c r="F296" s="14" t="str">
        <f t="shared" si="4"/>
        <v>618-1409</v>
      </c>
      <c r="G296" s="10">
        <v>98036</v>
      </c>
      <c r="H296" s="51"/>
      <c r="I296" s="10">
        <v>5400</v>
      </c>
      <c r="J296" s="51"/>
      <c r="K296" s="30">
        <v>92636</v>
      </c>
      <c r="L296" s="11">
        <v>0</v>
      </c>
    </row>
    <row r="297" spans="1:12" ht="15" customHeight="1">
      <c r="A297" s="27">
        <v>296</v>
      </c>
      <c r="B297" s="9">
        <v>618</v>
      </c>
      <c r="C297" s="9" t="s">
        <v>324</v>
      </c>
      <c r="D297" s="8" t="s">
        <v>233</v>
      </c>
      <c r="E297" s="9" t="s">
        <v>486</v>
      </c>
      <c r="F297" s="9" t="str">
        <f t="shared" si="4"/>
        <v>618-1018</v>
      </c>
      <c r="G297" s="10">
        <v>639768</v>
      </c>
      <c r="H297" s="51"/>
      <c r="I297" s="10">
        <v>0</v>
      </c>
      <c r="J297" s="51"/>
      <c r="K297" s="30">
        <v>639768</v>
      </c>
      <c r="L297" s="11">
        <v>0</v>
      </c>
    </row>
    <row r="298" spans="1:12" ht="15" customHeight="1">
      <c r="A298" s="27">
        <v>297</v>
      </c>
      <c r="B298" s="16">
        <v>618</v>
      </c>
      <c r="C298" s="16" t="s">
        <v>324</v>
      </c>
      <c r="D298" s="15" t="s">
        <v>253</v>
      </c>
      <c r="E298" s="16" t="s">
        <v>534</v>
      </c>
      <c r="F298" s="16" t="str">
        <f t="shared" si="4"/>
        <v>618-1020</v>
      </c>
      <c r="G298" s="10">
        <v>1169000</v>
      </c>
      <c r="H298" s="51"/>
      <c r="I298" s="10">
        <v>0</v>
      </c>
      <c r="J298" s="51"/>
      <c r="K298" s="30">
        <v>1169000</v>
      </c>
      <c r="L298" s="11">
        <v>0</v>
      </c>
    </row>
    <row r="299" spans="1:12" ht="15" customHeight="1">
      <c r="A299" s="27">
        <v>298</v>
      </c>
      <c r="B299" s="9">
        <v>618</v>
      </c>
      <c r="C299" s="9" t="s">
        <v>324</v>
      </c>
      <c r="D299" s="8" t="s">
        <v>272</v>
      </c>
      <c r="E299" s="9" t="s">
        <v>570</v>
      </c>
      <c r="F299" s="9" t="str">
        <f t="shared" si="4"/>
        <v>618-1027</v>
      </c>
      <c r="G299" s="10">
        <v>476868</v>
      </c>
      <c r="H299" s="51"/>
      <c r="I299" s="10">
        <v>0</v>
      </c>
      <c r="J299" s="51"/>
      <c r="K299" s="30">
        <v>476868</v>
      </c>
      <c r="L299" s="11">
        <v>0</v>
      </c>
    </row>
    <row r="300" spans="1:12" ht="15" customHeight="1">
      <c r="A300" s="27">
        <v>299</v>
      </c>
      <c r="B300" s="9">
        <v>618</v>
      </c>
      <c r="C300" s="9" t="s">
        <v>324</v>
      </c>
      <c r="D300" s="8" t="s">
        <v>191</v>
      </c>
      <c r="E300" s="9" t="s">
        <v>405</v>
      </c>
      <c r="F300" s="9" t="str">
        <f t="shared" si="4"/>
        <v>618-1058</v>
      </c>
      <c r="G300" s="10">
        <v>13964</v>
      </c>
      <c r="H300" s="51"/>
      <c r="I300" s="10">
        <v>0</v>
      </c>
      <c r="J300" s="51"/>
      <c r="K300" s="30">
        <v>13964</v>
      </c>
      <c r="L300" s="11">
        <v>0</v>
      </c>
    </row>
    <row r="301" spans="1:12" ht="15" customHeight="1">
      <c r="A301" s="27">
        <v>300</v>
      </c>
      <c r="B301" s="9">
        <v>618</v>
      </c>
      <c r="C301" s="9" t="s">
        <v>324</v>
      </c>
      <c r="D301" s="8" t="s">
        <v>127</v>
      </c>
      <c r="E301" s="9" t="s">
        <v>400</v>
      </c>
      <c r="F301" s="9" t="str">
        <f t="shared" si="4"/>
        <v>618-1067</v>
      </c>
      <c r="G301" s="10">
        <v>25600</v>
      </c>
      <c r="H301" s="51"/>
      <c r="I301" s="10">
        <v>0</v>
      </c>
      <c r="J301" s="51"/>
      <c r="K301" s="30">
        <v>25600</v>
      </c>
      <c r="L301" s="11">
        <v>0</v>
      </c>
    </row>
    <row r="302" spans="1:12" ht="15" customHeight="1">
      <c r="A302" s="27">
        <v>301</v>
      </c>
      <c r="B302" s="9">
        <v>618</v>
      </c>
      <c r="C302" s="9" t="s">
        <v>324</v>
      </c>
      <c r="D302" s="8" t="s">
        <v>204</v>
      </c>
      <c r="E302" s="9" t="s">
        <v>430</v>
      </c>
      <c r="F302" s="9" t="str">
        <f t="shared" si="4"/>
        <v>618-1092</v>
      </c>
      <c r="G302" s="10">
        <v>488</v>
      </c>
      <c r="H302" s="51"/>
      <c r="I302" s="10">
        <v>0</v>
      </c>
      <c r="J302" s="51"/>
      <c r="K302" s="30">
        <v>488</v>
      </c>
      <c r="L302" s="11">
        <v>0</v>
      </c>
    </row>
    <row r="303" spans="1:12" ht="15" customHeight="1">
      <c r="A303" s="27">
        <v>302</v>
      </c>
      <c r="B303" s="9">
        <v>618</v>
      </c>
      <c r="C303" s="9" t="s">
        <v>324</v>
      </c>
      <c r="D303" s="8" t="s">
        <v>190</v>
      </c>
      <c r="E303" s="9" t="s">
        <v>399</v>
      </c>
      <c r="F303" s="9" t="str">
        <f t="shared" si="4"/>
        <v>618-1118</v>
      </c>
      <c r="G303" s="10">
        <v>598844</v>
      </c>
      <c r="H303" s="51"/>
      <c r="I303" s="10">
        <v>0</v>
      </c>
      <c r="J303" s="51"/>
      <c r="K303" s="30">
        <v>598844</v>
      </c>
      <c r="L303" s="11">
        <v>0</v>
      </c>
    </row>
    <row r="304" spans="1:12" ht="15" customHeight="1">
      <c r="A304" s="27">
        <v>303</v>
      </c>
      <c r="B304" s="9">
        <v>618</v>
      </c>
      <c r="C304" s="9" t="s">
        <v>324</v>
      </c>
      <c r="D304" s="8" t="s">
        <v>46</v>
      </c>
      <c r="E304" s="9" t="s">
        <v>476</v>
      </c>
      <c r="F304" s="9" t="str">
        <f t="shared" si="4"/>
        <v>618-1124</v>
      </c>
      <c r="G304" s="10">
        <v>48136</v>
      </c>
      <c r="H304" s="51"/>
      <c r="I304" s="10">
        <v>0</v>
      </c>
      <c r="J304" s="51"/>
      <c r="K304" s="30">
        <v>48136</v>
      </c>
      <c r="L304" s="11">
        <v>0</v>
      </c>
    </row>
    <row r="305" spans="1:12" ht="15" customHeight="1">
      <c r="A305" s="27">
        <v>304</v>
      </c>
      <c r="B305" s="9">
        <v>618</v>
      </c>
      <c r="C305" s="9" t="s">
        <v>324</v>
      </c>
      <c r="D305" s="8" t="s">
        <v>229</v>
      </c>
      <c r="E305" s="9" t="s">
        <v>477</v>
      </c>
      <c r="F305" s="9" t="str">
        <f t="shared" si="4"/>
        <v>618-1127</v>
      </c>
      <c r="G305" s="10">
        <v>123780</v>
      </c>
      <c r="H305" s="51"/>
      <c r="I305" s="10">
        <v>0</v>
      </c>
      <c r="J305" s="51"/>
      <c r="K305" s="30">
        <v>123780</v>
      </c>
      <c r="L305" s="11">
        <v>0</v>
      </c>
    </row>
    <row r="306" spans="1:12" s="12" customFormat="1" ht="15" customHeight="1">
      <c r="A306" s="27">
        <v>305</v>
      </c>
      <c r="B306" s="9">
        <v>618</v>
      </c>
      <c r="C306" s="9" t="s">
        <v>324</v>
      </c>
      <c r="D306" s="8" t="s">
        <v>185</v>
      </c>
      <c r="E306" s="9" t="s">
        <v>388</v>
      </c>
      <c r="F306" s="9" t="str">
        <f t="shared" si="4"/>
        <v>618-1192</v>
      </c>
      <c r="G306" s="10">
        <v>240</v>
      </c>
      <c r="H306" s="51"/>
      <c r="I306" s="10">
        <v>0</v>
      </c>
      <c r="J306" s="51"/>
      <c r="K306" s="30">
        <v>240</v>
      </c>
      <c r="L306" s="11">
        <v>0</v>
      </c>
    </row>
    <row r="307" spans="1:12" ht="15" customHeight="1">
      <c r="A307" s="27">
        <v>306</v>
      </c>
      <c r="B307" s="9">
        <v>618</v>
      </c>
      <c r="C307" s="9" t="s">
        <v>324</v>
      </c>
      <c r="D307" s="8" t="s">
        <v>222</v>
      </c>
      <c r="E307" s="9" t="s">
        <v>458</v>
      </c>
      <c r="F307" s="9" t="str">
        <f t="shared" si="4"/>
        <v>618-1214</v>
      </c>
      <c r="G307" s="10">
        <v>623404</v>
      </c>
      <c r="H307" s="51"/>
      <c r="I307" s="10">
        <v>0</v>
      </c>
      <c r="J307" s="51"/>
      <c r="K307" s="30">
        <v>623404</v>
      </c>
      <c r="L307" s="11">
        <v>0</v>
      </c>
    </row>
    <row r="308" spans="1:12" ht="15" customHeight="1">
      <c r="A308" s="27">
        <v>307</v>
      </c>
      <c r="B308" s="9">
        <v>618</v>
      </c>
      <c r="C308" s="9" t="s">
        <v>324</v>
      </c>
      <c r="D308" s="8" t="s">
        <v>156</v>
      </c>
      <c r="E308" s="9" t="s">
        <v>314</v>
      </c>
      <c r="F308" s="9" t="str">
        <f t="shared" si="4"/>
        <v>618-1218</v>
      </c>
      <c r="G308" s="10">
        <v>5234060</v>
      </c>
      <c r="H308" s="51"/>
      <c r="I308" s="10">
        <v>0</v>
      </c>
      <c r="J308" s="51"/>
      <c r="K308" s="30">
        <v>5234060</v>
      </c>
      <c r="L308" s="11">
        <v>0</v>
      </c>
    </row>
    <row r="309" spans="1:12" ht="15" customHeight="1">
      <c r="A309" s="27">
        <v>308</v>
      </c>
      <c r="B309" s="9">
        <v>618</v>
      </c>
      <c r="C309" s="9" t="s">
        <v>324</v>
      </c>
      <c r="D309" s="8" t="s">
        <v>200</v>
      </c>
      <c r="E309" s="9" t="s">
        <v>426</v>
      </c>
      <c r="F309" s="9" t="str">
        <f t="shared" si="4"/>
        <v>618-1237</v>
      </c>
      <c r="G309" s="10">
        <v>84428</v>
      </c>
      <c r="H309" s="51"/>
      <c r="I309" s="10">
        <v>0</v>
      </c>
      <c r="J309" s="51"/>
      <c r="K309" s="30">
        <v>84428</v>
      </c>
      <c r="L309" s="11">
        <v>0</v>
      </c>
    </row>
    <row r="310" spans="1:12" ht="15" customHeight="1">
      <c r="A310" s="27">
        <v>309</v>
      </c>
      <c r="B310" s="9">
        <v>618</v>
      </c>
      <c r="C310" s="9" t="s">
        <v>324</v>
      </c>
      <c r="D310" s="8" t="s">
        <v>266</v>
      </c>
      <c r="E310" s="9" t="s">
        <v>559</v>
      </c>
      <c r="F310" s="9" t="str">
        <f t="shared" si="4"/>
        <v>618-1293</v>
      </c>
      <c r="G310" s="10">
        <v>176756</v>
      </c>
      <c r="H310" s="51"/>
      <c r="I310" s="10">
        <v>0</v>
      </c>
      <c r="J310" s="51"/>
      <c r="K310" s="30">
        <v>176756</v>
      </c>
      <c r="L310" s="11">
        <v>0</v>
      </c>
    </row>
    <row r="311" spans="1:12" ht="15" customHeight="1">
      <c r="A311" s="27">
        <v>310</v>
      </c>
      <c r="B311" s="9">
        <v>618</v>
      </c>
      <c r="C311" s="9" t="s">
        <v>324</v>
      </c>
      <c r="D311" s="8" t="s">
        <v>205</v>
      </c>
      <c r="E311" s="9" t="s">
        <v>431</v>
      </c>
      <c r="F311" s="9" t="str">
        <f t="shared" si="4"/>
        <v>618-1300</v>
      </c>
      <c r="G311" s="10">
        <v>2432</v>
      </c>
      <c r="H311" s="51"/>
      <c r="I311" s="10">
        <v>0</v>
      </c>
      <c r="J311" s="51"/>
      <c r="K311" s="30">
        <v>2432</v>
      </c>
      <c r="L311" s="11">
        <v>0</v>
      </c>
    </row>
    <row r="312" spans="1:12" ht="15" customHeight="1">
      <c r="A312" s="27">
        <v>311</v>
      </c>
      <c r="B312" s="9">
        <v>618</v>
      </c>
      <c r="C312" s="9" t="s">
        <v>324</v>
      </c>
      <c r="D312" s="8" t="s">
        <v>244</v>
      </c>
      <c r="E312" s="9" t="s">
        <v>509</v>
      </c>
      <c r="F312" s="9" t="str">
        <f t="shared" si="4"/>
        <v>618-1316</v>
      </c>
      <c r="G312" s="10">
        <v>567400</v>
      </c>
      <c r="H312" s="51"/>
      <c r="I312" s="10">
        <v>0</v>
      </c>
      <c r="J312" s="51"/>
      <c r="K312" s="30">
        <v>567400</v>
      </c>
      <c r="L312" s="11">
        <v>0</v>
      </c>
    </row>
    <row r="313" spans="1:12" ht="15" customHeight="1">
      <c r="A313" s="27">
        <v>312</v>
      </c>
      <c r="B313" s="9">
        <v>618</v>
      </c>
      <c r="C313" s="9" t="s">
        <v>324</v>
      </c>
      <c r="D313" s="8" t="s">
        <v>160</v>
      </c>
      <c r="E313" s="9" t="s">
        <v>325</v>
      </c>
      <c r="F313" s="9" t="str">
        <f t="shared" si="4"/>
        <v>618-1333</v>
      </c>
      <c r="G313" s="10">
        <v>6740</v>
      </c>
      <c r="H313" s="51"/>
      <c r="I313" s="10">
        <v>0</v>
      </c>
      <c r="J313" s="51"/>
      <c r="K313" s="30">
        <v>6740</v>
      </c>
      <c r="L313" s="11">
        <v>0</v>
      </c>
    </row>
    <row r="314" spans="1:12" ht="15" customHeight="1">
      <c r="A314" s="27">
        <v>313</v>
      </c>
      <c r="B314" s="9">
        <v>618</v>
      </c>
      <c r="C314" s="9" t="s">
        <v>324</v>
      </c>
      <c r="D314" s="8" t="s">
        <v>221</v>
      </c>
      <c r="E314" s="9" t="s">
        <v>456</v>
      </c>
      <c r="F314" s="9" t="str">
        <f t="shared" si="4"/>
        <v>618-1358</v>
      </c>
      <c r="G314" s="10">
        <v>438136</v>
      </c>
      <c r="H314" s="51"/>
      <c r="I314" s="10">
        <v>0</v>
      </c>
      <c r="J314" s="51"/>
      <c r="K314" s="30">
        <v>438136</v>
      </c>
      <c r="L314" s="11">
        <v>0</v>
      </c>
    </row>
    <row r="315" spans="1:12" ht="15" customHeight="1">
      <c r="A315" s="27">
        <v>314</v>
      </c>
      <c r="B315" s="9">
        <v>618</v>
      </c>
      <c r="C315" s="9" t="s">
        <v>324</v>
      </c>
      <c r="D315" s="8" t="s">
        <v>157</v>
      </c>
      <c r="E315" s="9" t="s">
        <v>316</v>
      </c>
      <c r="F315" s="9" t="str">
        <f t="shared" si="4"/>
        <v>618-1364</v>
      </c>
      <c r="G315" s="10">
        <v>428</v>
      </c>
      <c r="H315" s="51"/>
      <c r="I315" s="10">
        <v>0</v>
      </c>
      <c r="J315" s="51"/>
      <c r="K315" s="30">
        <v>428</v>
      </c>
      <c r="L315" s="11">
        <v>0</v>
      </c>
    </row>
    <row r="316" spans="1:12" ht="15" customHeight="1">
      <c r="A316" s="27">
        <v>315</v>
      </c>
      <c r="B316" s="9">
        <v>618</v>
      </c>
      <c r="C316" s="9" t="s">
        <v>324</v>
      </c>
      <c r="D316" s="8" t="s">
        <v>285</v>
      </c>
      <c r="E316" s="9" t="s">
        <v>594</v>
      </c>
      <c r="F316" s="9" t="str">
        <f t="shared" si="4"/>
        <v>618-1369</v>
      </c>
      <c r="G316" s="10">
        <v>30676</v>
      </c>
      <c r="H316" s="51"/>
      <c r="I316" s="10">
        <v>0</v>
      </c>
      <c r="J316" s="51"/>
      <c r="K316" s="30">
        <v>30676</v>
      </c>
      <c r="L316" s="11">
        <v>0</v>
      </c>
    </row>
    <row r="317" spans="1:12" ht="15" customHeight="1">
      <c r="A317" s="27">
        <v>316</v>
      </c>
      <c r="B317" s="9">
        <v>618</v>
      </c>
      <c r="C317" s="9" t="s">
        <v>324</v>
      </c>
      <c r="D317" s="8" t="s">
        <v>22</v>
      </c>
      <c r="E317" s="9" t="s">
        <v>432</v>
      </c>
      <c r="F317" s="9" t="str">
        <f t="shared" si="4"/>
        <v>618-1385</v>
      </c>
      <c r="G317" s="10">
        <v>63444</v>
      </c>
      <c r="H317" s="51"/>
      <c r="I317" s="10">
        <v>0</v>
      </c>
      <c r="J317" s="51"/>
      <c r="K317" s="30">
        <v>63444</v>
      </c>
      <c r="L317" s="11">
        <v>0</v>
      </c>
    </row>
    <row r="318" spans="1:12" ht="15" customHeight="1">
      <c r="A318" s="27">
        <v>317</v>
      </c>
      <c r="B318" s="9">
        <v>618</v>
      </c>
      <c r="C318" s="9" t="s">
        <v>324</v>
      </c>
      <c r="D318" s="8" t="s">
        <v>243</v>
      </c>
      <c r="E318" s="9" t="s">
        <v>508</v>
      </c>
      <c r="F318" s="9" t="str">
        <f t="shared" si="4"/>
        <v>618-1392</v>
      </c>
      <c r="G318" s="10">
        <v>84940</v>
      </c>
      <c r="H318" s="51"/>
      <c r="I318" s="10">
        <v>0</v>
      </c>
      <c r="J318" s="51"/>
      <c r="K318" s="30">
        <v>84940</v>
      </c>
      <c r="L318" s="11">
        <v>0</v>
      </c>
    </row>
    <row r="319" spans="1:12" ht="15" customHeight="1">
      <c r="A319" s="27">
        <v>318</v>
      </c>
      <c r="B319" s="9">
        <v>618</v>
      </c>
      <c r="C319" s="9" t="s">
        <v>324</v>
      </c>
      <c r="D319" s="8" t="s">
        <v>131</v>
      </c>
      <c r="E319" s="9" t="s">
        <v>409</v>
      </c>
      <c r="F319" s="9" t="str">
        <f t="shared" si="4"/>
        <v>618-1402</v>
      </c>
      <c r="G319" s="10">
        <v>494364</v>
      </c>
      <c r="H319" s="51"/>
      <c r="I319" s="10">
        <v>0</v>
      </c>
      <c r="J319" s="51"/>
      <c r="K319" s="30">
        <v>494364</v>
      </c>
      <c r="L319" s="11">
        <v>0</v>
      </c>
    </row>
    <row r="320" spans="1:12" ht="15" customHeight="1">
      <c r="A320" s="27">
        <v>319</v>
      </c>
      <c r="B320" s="9">
        <v>618</v>
      </c>
      <c r="C320" s="9" t="s">
        <v>324</v>
      </c>
      <c r="D320" s="8" t="s">
        <v>194</v>
      </c>
      <c r="E320" s="9" t="s">
        <v>411</v>
      </c>
      <c r="F320" s="9" t="str">
        <f t="shared" si="4"/>
        <v>618-1406</v>
      </c>
      <c r="G320" s="10">
        <v>67644</v>
      </c>
      <c r="H320" s="51"/>
      <c r="I320" s="10">
        <v>0</v>
      </c>
      <c r="J320" s="51"/>
      <c r="K320" s="30">
        <v>67644</v>
      </c>
      <c r="L320" s="11">
        <v>0</v>
      </c>
    </row>
    <row r="321" spans="1:12" ht="15" customHeight="1">
      <c r="A321" s="27">
        <v>320</v>
      </c>
      <c r="B321" s="16">
        <v>618</v>
      </c>
      <c r="C321" s="16" t="s">
        <v>324</v>
      </c>
      <c r="D321" s="15" t="s">
        <v>198</v>
      </c>
      <c r="E321" s="16" t="s">
        <v>422</v>
      </c>
      <c r="F321" s="16" t="str">
        <f t="shared" si="4"/>
        <v>618-1416</v>
      </c>
      <c r="G321" s="10">
        <v>16</v>
      </c>
      <c r="H321" s="51"/>
      <c r="I321" s="10">
        <v>0</v>
      </c>
      <c r="J321" s="51"/>
      <c r="K321" s="30">
        <v>16</v>
      </c>
      <c r="L321" s="11">
        <v>0</v>
      </c>
    </row>
    <row r="322" spans="1:12" ht="15" customHeight="1">
      <c r="A322" s="27">
        <v>321</v>
      </c>
      <c r="B322" s="9">
        <v>618</v>
      </c>
      <c r="C322" s="9" t="s">
        <v>324</v>
      </c>
      <c r="D322" s="8" t="s">
        <v>142</v>
      </c>
      <c r="E322" s="9" t="s">
        <v>423</v>
      </c>
      <c r="F322" s="9" t="str">
        <f t="shared" ref="F322:F385" si="5">CONCATENATE(B322,"-",D322)</f>
        <v>618-1418</v>
      </c>
      <c r="G322" s="10">
        <v>62444</v>
      </c>
      <c r="H322" s="51"/>
      <c r="I322" s="10">
        <v>0</v>
      </c>
      <c r="J322" s="51"/>
      <c r="K322" s="30">
        <v>62444</v>
      </c>
      <c r="L322" s="11">
        <v>0</v>
      </c>
    </row>
    <row r="323" spans="1:12" ht="15" customHeight="1">
      <c r="A323" s="27">
        <v>322</v>
      </c>
      <c r="B323" s="9">
        <v>618</v>
      </c>
      <c r="C323" s="9" t="s">
        <v>324</v>
      </c>
      <c r="D323" s="8" t="s">
        <v>223</v>
      </c>
      <c r="E323" s="9" t="s">
        <v>459</v>
      </c>
      <c r="F323" s="9" t="str">
        <f t="shared" si="5"/>
        <v>618-1420</v>
      </c>
      <c r="G323" s="10">
        <v>498640</v>
      </c>
      <c r="H323" s="51"/>
      <c r="I323" s="10">
        <v>0</v>
      </c>
      <c r="J323" s="51"/>
      <c r="K323" s="30">
        <v>498640</v>
      </c>
      <c r="L323" s="11">
        <v>0</v>
      </c>
    </row>
    <row r="324" spans="1:12" ht="15" customHeight="1">
      <c r="A324" s="27">
        <v>323</v>
      </c>
      <c r="B324" s="16">
        <v>618</v>
      </c>
      <c r="C324" s="16" t="s">
        <v>324</v>
      </c>
      <c r="D324" s="15" t="s">
        <v>226</v>
      </c>
      <c r="E324" s="16" t="s">
        <v>463</v>
      </c>
      <c r="F324" s="16" t="str">
        <f t="shared" si="5"/>
        <v>618-1421</v>
      </c>
      <c r="G324" s="10">
        <v>1192556</v>
      </c>
      <c r="H324" s="51"/>
      <c r="I324" s="10">
        <v>0</v>
      </c>
      <c r="J324" s="51"/>
      <c r="K324" s="30">
        <v>1192556</v>
      </c>
      <c r="L324" s="11">
        <v>0</v>
      </c>
    </row>
    <row r="325" spans="1:12" ht="15" customHeight="1">
      <c r="A325" s="27">
        <v>324</v>
      </c>
      <c r="B325" s="9">
        <v>618</v>
      </c>
      <c r="C325" s="9" t="s">
        <v>324</v>
      </c>
      <c r="D325" s="8" t="s">
        <v>238</v>
      </c>
      <c r="E325" s="9" t="s">
        <v>496</v>
      </c>
      <c r="F325" s="9" t="str">
        <f t="shared" si="5"/>
        <v>618-1425</v>
      </c>
      <c r="G325" s="10">
        <v>259252</v>
      </c>
      <c r="H325" s="51"/>
      <c r="I325" s="10">
        <v>0</v>
      </c>
      <c r="J325" s="51"/>
      <c r="K325" s="30">
        <v>259252</v>
      </c>
      <c r="L325" s="11">
        <v>0</v>
      </c>
    </row>
    <row r="326" spans="1:12" ht="15" customHeight="1">
      <c r="A326" s="27">
        <v>325</v>
      </c>
      <c r="B326" s="9">
        <v>618</v>
      </c>
      <c r="C326" s="9" t="s">
        <v>324</v>
      </c>
      <c r="D326" s="8" t="s">
        <v>239</v>
      </c>
      <c r="E326" s="9" t="s">
        <v>499</v>
      </c>
      <c r="F326" s="9" t="str">
        <f t="shared" si="5"/>
        <v>618-1426</v>
      </c>
      <c r="G326" s="10">
        <v>4568</v>
      </c>
      <c r="H326" s="51"/>
      <c r="I326" s="10">
        <v>0</v>
      </c>
      <c r="J326" s="51"/>
      <c r="K326" s="30">
        <v>4568</v>
      </c>
      <c r="L326" s="11">
        <v>0</v>
      </c>
    </row>
    <row r="327" spans="1:12" ht="15" customHeight="1">
      <c r="A327" s="27">
        <v>326</v>
      </c>
      <c r="B327" s="9">
        <v>618</v>
      </c>
      <c r="C327" s="9" t="s">
        <v>324</v>
      </c>
      <c r="D327" s="8" t="s">
        <v>224</v>
      </c>
      <c r="E327" s="9" t="s">
        <v>461</v>
      </c>
      <c r="F327" s="9" t="str">
        <f t="shared" si="5"/>
        <v>618-1429</v>
      </c>
      <c r="G327" s="10">
        <v>8</v>
      </c>
      <c r="H327" s="51"/>
      <c r="I327" s="10">
        <v>0</v>
      </c>
      <c r="J327" s="51"/>
      <c r="K327" s="30">
        <v>8</v>
      </c>
      <c r="L327" s="11">
        <v>0</v>
      </c>
    </row>
    <row r="328" spans="1:12" ht="15" customHeight="1">
      <c r="A328" s="27">
        <v>327</v>
      </c>
      <c r="B328" s="9">
        <v>618</v>
      </c>
      <c r="C328" s="9" t="s">
        <v>324</v>
      </c>
      <c r="D328" s="8" t="s">
        <v>271</v>
      </c>
      <c r="E328" s="9" t="s">
        <v>567</v>
      </c>
      <c r="F328" s="9" t="str">
        <f t="shared" si="5"/>
        <v>618-1435</v>
      </c>
      <c r="G328" s="10">
        <v>12488</v>
      </c>
      <c r="H328" s="51"/>
      <c r="I328" s="10">
        <v>0</v>
      </c>
      <c r="J328" s="51"/>
      <c r="K328" s="30">
        <v>12488</v>
      </c>
      <c r="L328" s="11">
        <v>0</v>
      </c>
    </row>
    <row r="329" spans="1:12" ht="15" customHeight="1">
      <c r="A329" s="27">
        <v>328</v>
      </c>
      <c r="B329" s="9">
        <v>618</v>
      </c>
      <c r="C329" s="9" t="s">
        <v>324</v>
      </c>
      <c r="D329" s="8" t="s">
        <v>273</v>
      </c>
      <c r="E329" s="9" t="s">
        <v>571</v>
      </c>
      <c r="F329" s="9" t="str">
        <f t="shared" si="5"/>
        <v>618-1437</v>
      </c>
      <c r="G329" s="10">
        <v>87036</v>
      </c>
      <c r="H329" s="51"/>
      <c r="I329" s="10">
        <v>0</v>
      </c>
      <c r="J329" s="51"/>
      <c r="K329" s="30">
        <v>87036</v>
      </c>
      <c r="L329" s="11">
        <v>0</v>
      </c>
    </row>
    <row r="330" spans="1:12" ht="15" customHeight="1">
      <c r="A330" s="27">
        <v>329</v>
      </c>
      <c r="B330" s="9">
        <v>618</v>
      </c>
      <c r="C330" s="9" t="s">
        <v>324</v>
      </c>
      <c r="D330" s="8" t="s">
        <v>310</v>
      </c>
      <c r="E330" s="9" t="s">
        <v>654</v>
      </c>
      <c r="F330" s="9" t="str">
        <f t="shared" si="5"/>
        <v>618-1441</v>
      </c>
      <c r="G330" s="10">
        <v>24680</v>
      </c>
      <c r="H330" s="51"/>
      <c r="I330" s="10">
        <v>0</v>
      </c>
      <c r="J330" s="51"/>
      <c r="K330" s="30">
        <v>24680</v>
      </c>
      <c r="L330" s="11">
        <v>0</v>
      </c>
    </row>
    <row r="331" spans="1:12" ht="15" customHeight="1">
      <c r="A331" s="27">
        <v>330</v>
      </c>
      <c r="B331" s="16">
        <v>618</v>
      </c>
      <c r="C331" s="16" t="s">
        <v>324</v>
      </c>
      <c r="D331" s="15" t="s">
        <v>192</v>
      </c>
      <c r="E331" s="16" t="s">
        <v>408</v>
      </c>
      <c r="F331" s="16" t="str">
        <f t="shared" si="5"/>
        <v>618-1442</v>
      </c>
      <c r="G331" s="10">
        <v>1808</v>
      </c>
      <c r="H331" s="51"/>
      <c r="I331" s="10">
        <v>0</v>
      </c>
      <c r="J331" s="51"/>
      <c r="K331" s="30">
        <v>1808</v>
      </c>
      <c r="L331" s="11">
        <v>0</v>
      </c>
    </row>
    <row r="332" spans="1:12" ht="15" customHeight="1">
      <c r="A332" s="27">
        <v>331</v>
      </c>
      <c r="B332" s="9">
        <v>618</v>
      </c>
      <c r="C332" s="9" t="s">
        <v>324</v>
      </c>
      <c r="D332" s="8" t="s">
        <v>101</v>
      </c>
      <c r="E332" s="9" t="s">
        <v>412</v>
      </c>
      <c r="F332" s="9" t="str">
        <f t="shared" si="5"/>
        <v>618-1447</v>
      </c>
      <c r="G332" s="10">
        <v>40280</v>
      </c>
      <c r="H332" s="51"/>
      <c r="I332" s="10">
        <v>0</v>
      </c>
      <c r="J332" s="51"/>
      <c r="K332" s="30">
        <v>40280</v>
      </c>
      <c r="L332" s="11">
        <v>0</v>
      </c>
    </row>
    <row r="333" spans="1:12" ht="15" customHeight="1">
      <c r="A333" s="27">
        <v>332</v>
      </c>
      <c r="B333" s="9">
        <v>618</v>
      </c>
      <c r="C333" s="9" t="s">
        <v>324</v>
      </c>
      <c r="D333" s="8" t="s">
        <v>144</v>
      </c>
      <c r="E333" s="9" t="s">
        <v>320</v>
      </c>
      <c r="F333" s="9" t="str">
        <f t="shared" si="5"/>
        <v>618-1452</v>
      </c>
      <c r="G333" s="10">
        <v>456</v>
      </c>
      <c r="H333" s="51"/>
      <c r="I333" s="10">
        <v>0</v>
      </c>
      <c r="J333" s="51"/>
      <c r="K333" s="30">
        <v>456</v>
      </c>
      <c r="L333" s="11">
        <v>0</v>
      </c>
    </row>
    <row r="334" spans="1:12" ht="15" customHeight="1">
      <c r="A334" s="27">
        <v>333</v>
      </c>
      <c r="B334" s="9">
        <v>618</v>
      </c>
      <c r="C334" s="9" t="s">
        <v>324</v>
      </c>
      <c r="D334" s="8" t="s">
        <v>197</v>
      </c>
      <c r="E334" s="9" t="s">
        <v>419</v>
      </c>
      <c r="F334" s="9" t="str">
        <f t="shared" si="5"/>
        <v>618-1453</v>
      </c>
      <c r="G334" s="10">
        <v>142680</v>
      </c>
      <c r="H334" s="51"/>
      <c r="I334" s="10">
        <v>0</v>
      </c>
      <c r="J334" s="51"/>
      <c r="K334" s="30">
        <v>142680</v>
      </c>
      <c r="L334" s="11">
        <v>0</v>
      </c>
    </row>
    <row r="335" spans="1:12" ht="15" customHeight="1">
      <c r="A335" s="27">
        <v>334</v>
      </c>
      <c r="B335" s="9">
        <v>618</v>
      </c>
      <c r="C335" s="9" t="s">
        <v>324</v>
      </c>
      <c r="D335" s="8" t="s">
        <v>104</v>
      </c>
      <c r="E335" s="9" t="s">
        <v>421</v>
      </c>
      <c r="F335" s="9" t="str">
        <f t="shared" si="5"/>
        <v>618-1457</v>
      </c>
      <c r="G335" s="10">
        <v>19264</v>
      </c>
      <c r="H335" s="51"/>
      <c r="I335" s="10">
        <v>0</v>
      </c>
      <c r="J335" s="51"/>
      <c r="K335" s="30">
        <v>19264</v>
      </c>
      <c r="L335" s="11">
        <v>0</v>
      </c>
    </row>
    <row r="336" spans="1:12" ht="15" customHeight="1">
      <c r="A336" s="27">
        <v>335</v>
      </c>
      <c r="B336" s="9">
        <v>618</v>
      </c>
      <c r="C336" s="9" t="s">
        <v>324</v>
      </c>
      <c r="D336" s="8" t="s">
        <v>234</v>
      </c>
      <c r="E336" s="9" t="s">
        <v>488</v>
      </c>
      <c r="F336" s="9" t="str">
        <f t="shared" si="5"/>
        <v>618-1461</v>
      </c>
      <c r="G336" s="10">
        <v>85088</v>
      </c>
      <c r="H336" s="51"/>
      <c r="I336" s="10">
        <v>0</v>
      </c>
      <c r="J336" s="51"/>
      <c r="K336" s="30">
        <v>85088</v>
      </c>
      <c r="L336" s="11">
        <v>0</v>
      </c>
    </row>
    <row r="337" spans="1:12" ht="15" customHeight="1">
      <c r="A337" s="27">
        <v>336</v>
      </c>
      <c r="B337" s="9">
        <v>618</v>
      </c>
      <c r="C337" s="9" t="s">
        <v>324</v>
      </c>
      <c r="D337" s="8" t="s">
        <v>236</v>
      </c>
      <c r="E337" s="9" t="s">
        <v>493</v>
      </c>
      <c r="F337" s="9" t="str">
        <f t="shared" si="5"/>
        <v>618-1465</v>
      </c>
      <c r="G337" s="10">
        <v>247140</v>
      </c>
      <c r="H337" s="51"/>
      <c r="I337" s="10">
        <v>0</v>
      </c>
      <c r="J337" s="51"/>
      <c r="K337" s="30">
        <v>247140</v>
      </c>
      <c r="L337" s="11">
        <v>0</v>
      </c>
    </row>
    <row r="338" spans="1:12" ht="15" customHeight="1">
      <c r="A338" s="27">
        <v>337</v>
      </c>
      <c r="B338" s="9">
        <v>618</v>
      </c>
      <c r="C338" s="9" t="s">
        <v>324</v>
      </c>
      <c r="D338" s="8" t="s">
        <v>146</v>
      </c>
      <c r="E338" s="9" t="s">
        <v>568</v>
      </c>
      <c r="F338" s="9" t="str">
        <f t="shared" si="5"/>
        <v>618-1477</v>
      </c>
      <c r="G338" s="10">
        <v>53416</v>
      </c>
      <c r="H338" s="51"/>
      <c r="I338" s="10">
        <v>0</v>
      </c>
      <c r="J338" s="51"/>
      <c r="K338" s="30">
        <v>53416</v>
      </c>
      <c r="L338" s="11">
        <v>0</v>
      </c>
    </row>
    <row r="339" spans="1:12" ht="15" customHeight="1">
      <c r="A339" s="27">
        <v>338</v>
      </c>
      <c r="B339" s="9">
        <v>618</v>
      </c>
      <c r="C339" s="9" t="s">
        <v>324</v>
      </c>
      <c r="D339" s="8" t="s">
        <v>196</v>
      </c>
      <c r="E339" s="9" t="s">
        <v>418</v>
      </c>
      <c r="F339" s="9" t="str">
        <f t="shared" si="5"/>
        <v>618-1493</v>
      </c>
      <c r="G339" s="10">
        <v>15596</v>
      </c>
      <c r="H339" s="51"/>
      <c r="I339" s="10">
        <v>0</v>
      </c>
      <c r="J339" s="51"/>
      <c r="K339" s="30">
        <v>15596</v>
      </c>
      <c r="L339" s="11">
        <v>0</v>
      </c>
    </row>
    <row r="340" spans="1:12" ht="15" customHeight="1">
      <c r="A340" s="27">
        <v>339</v>
      </c>
      <c r="B340" s="9">
        <v>618</v>
      </c>
      <c r="C340" s="9" t="s">
        <v>324</v>
      </c>
      <c r="D340" s="8" t="s">
        <v>261</v>
      </c>
      <c r="E340" s="9" t="s">
        <v>554</v>
      </c>
      <c r="F340" s="9" t="str">
        <f t="shared" si="5"/>
        <v>618-1509</v>
      </c>
      <c r="G340" s="10">
        <v>29044</v>
      </c>
      <c r="H340" s="51"/>
      <c r="I340" s="10">
        <v>0</v>
      </c>
      <c r="J340" s="51"/>
      <c r="K340" s="30">
        <v>29044</v>
      </c>
      <c r="L340" s="11">
        <v>0</v>
      </c>
    </row>
    <row r="341" spans="1:12" ht="15" customHeight="1">
      <c r="A341" s="27">
        <v>340</v>
      </c>
      <c r="B341" s="9">
        <v>618</v>
      </c>
      <c r="C341" s="9" t="s">
        <v>324</v>
      </c>
      <c r="D341" s="8" t="s">
        <v>245</v>
      </c>
      <c r="E341" s="9" t="s">
        <v>510</v>
      </c>
      <c r="F341" s="9" t="str">
        <f t="shared" si="5"/>
        <v>618-2008</v>
      </c>
      <c r="G341" s="10">
        <v>410636</v>
      </c>
      <c r="H341" s="51"/>
      <c r="I341" s="10">
        <v>0</v>
      </c>
      <c r="J341" s="51"/>
      <c r="K341" s="30">
        <v>410636</v>
      </c>
      <c r="L341" s="11">
        <v>0</v>
      </c>
    </row>
    <row r="342" spans="1:12" ht="15" customHeight="1">
      <c r="A342" s="27">
        <v>341</v>
      </c>
      <c r="B342" s="9">
        <v>618</v>
      </c>
      <c r="C342" s="9" t="s">
        <v>324</v>
      </c>
      <c r="D342" s="8" t="s">
        <v>110</v>
      </c>
      <c r="E342" s="9" t="s">
        <v>334</v>
      </c>
      <c r="F342" s="9" t="str">
        <f t="shared" si="5"/>
        <v>618-2029</v>
      </c>
      <c r="G342" s="10">
        <v>128052</v>
      </c>
      <c r="H342" s="51"/>
      <c r="I342" s="10">
        <v>0</v>
      </c>
      <c r="J342" s="51"/>
      <c r="K342" s="30">
        <v>128052</v>
      </c>
      <c r="L342" s="11">
        <v>0</v>
      </c>
    </row>
    <row r="343" spans="1:12" ht="15" customHeight="1">
      <c r="A343" s="27">
        <v>342</v>
      </c>
      <c r="B343" s="9">
        <v>618</v>
      </c>
      <c r="C343" s="9" t="s">
        <v>324</v>
      </c>
      <c r="D343" s="8" t="s">
        <v>207</v>
      </c>
      <c r="E343" s="9" t="s">
        <v>434</v>
      </c>
      <c r="F343" s="9" t="str">
        <f t="shared" si="5"/>
        <v>618-2077</v>
      </c>
      <c r="G343" s="10">
        <v>607524</v>
      </c>
      <c r="H343" s="51"/>
      <c r="I343" s="10">
        <v>0</v>
      </c>
      <c r="J343" s="51"/>
      <c r="K343" s="30">
        <v>607524</v>
      </c>
      <c r="L343" s="11">
        <v>0</v>
      </c>
    </row>
    <row r="344" spans="1:12" ht="15" customHeight="1">
      <c r="A344" s="27">
        <v>343</v>
      </c>
      <c r="B344" s="14">
        <v>618</v>
      </c>
      <c r="C344" s="14" t="s">
        <v>324</v>
      </c>
      <c r="D344" s="13" t="s">
        <v>92</v>
      </c>
      <c r="E344" s="14" t="s">
        <v>344</v>
      </c>
      <c r="F344" s="14" t="str">
        <f t="shared" si="5"/>
        <v>618-1213</v>
      </c>
      <c r="G344" s="10">
        <v>103132</v>
      </c>
      <c r="H344" s="52"/>
      <c r="I344" s="10">
        <v>0</v>
      </c>
      <c r="J344" s="52"/>
      <c r="K344" s="30">
        <v>103132</v>
      </c>
      <c r="L344" s="11">
        <v>0</v>
      </c>
    </row>
    <row r="345" spans="1:12" ht="15" customHeight="1">
      <c r="A345" s="27">
        <v>344</v>
      </c>
      <c r="B345" s="9">
        <v>624</v>
      </c>
      <c r="C345" s="9" t="s">
        <v>485</v>
      </c>
      <c r="D345" s="8" t="s">
        <v>233</v>
      </c>
      <c r="E345" s="9" t="s">
        <v>486</v>
      </c>
      <c r="F345" s="9" t="str">
        <f t="shared" si="5"/>
        <v>624-1018</v>
      </c>
      <c r="G345" s="10">
        <v>74568</v>
      </c>
      <c r="H345" s="50">
        <v>3245</v>
      </c>
      <c r="I345" s="10">
        <v>0</v>
      </c>
      <c r="J345" s="50">
        <v>3245</v>
      </c>
      <c r="K345" s="30">
        <v>74568</v>
      </c>
      <c r="L345" s="11">
        <v>0</v>
      </c>
    </row>
    <row r="346" spans="1:12" ht="15" customHeight="1">
      <c r="A346" s="27">
        <v>345</v>
      </c>
      <c r="B346" s="9">
        <v>624</v>
      </c>
      <c r="C346" s="9" t="s">
        <v>485</v>
      </c>
      <c r="D346" s="8" t="s">
        <v>259</v>
      </c>
      <c r="E346" s="9" t="s">
        <v>552</v>
      </c>
      <c r="F346" s="9" t="str">
        <f t="shared" si="5"/>
        <v>624-1177</v>
      </c>
      <c r="G346" s="10">
        <v>305616</v>
      </c>
      <c r="H346" s="52"/>
      <c r="I346" s="10">
        <v>0</v>
      </c>
      <c r="J346" s="52"/>
      <c r="K346" s="30">
        <v>305616</v>
      </c>
      <c r="L346" s="11">
        <v>0</v>
      </c>
    </row>
    <row r="347" spans="1:12" ht="15" customHeight="1">
      <c r="A347" s="27">
        <v>346</v>
      </c>
      <c r="B347" s="14">
        <v>814</v>
      </c>
      <c r="C347" s="14" t="s">
        <v>337</v>
      </c>
      <c r="D347" s="13" t="s">
        <v>142</v>
      </c>
      <c r="E347" s="14" t="s">
        <v>423</v>
      </c>
      <c r="F347" s="14" t="str">
        <f t="shared" si="5"/>
        <v>814-1418</v>
      </c>
      <c r="G347" s="10">
        <v>262200</v>
      </c>
      <c r="H347" s="50">
        <v>5877936</v>
      </c>
      <c r="I347" s="10">
        <v>23715</v>
      </c>
      <c r="J347" s="50">
        <v>5877936</v>
      </c>
      <c r="K347" s="30">
        <v>238485</v>
      </c>
      <c r="L347" s="11">
        <v>0</v>
      </c>
    </row>
    <row r="348" spans="1:12" ht="15" customHeight="1">
      <c r="A348" s="27">
        <v>347</v>
      </c>
      <c r="B348" s="9">
        <v>814</v>
      </c>
      <c r="C348" s="9" t="s">
        <v>337</v>
      </c>
      <c r="D348" s="8" t="s">
        <v>144</v>
      </c>
      <c r="E348" s="9" t="s">
        <v>320</v>
      </c>
      <c r="F348" s="9" t="str">
        <f t="shared" si="5"/>
        <v>814-1452</v>
      </c>
      <c r="G348" s="10">
        <v>364704</v>
      </c>
      <c r="H348" s="51"/>
      <c r="I348" s="10">
        <v>161</v>
      </c>
      <c r="J348" s="51"/>
      <c r="K348" s="30">
        <v>364543</v>
      </c>
      <c r="L348" s="11">
        <v>0</v>
      </c>
    </row>
    <row r="349" spans="1:12" ht="15" customHeight="1">
      <c r="A349" s="27">
        <v>348</v>
      </c>
      <c r="B349" s="9">
        <v>814</v>
      </c>
      <c r="C349" s="9" t="s">
        <v>337</v>
      </c>
      <c r="D349" s="8" t="s">
        <v>145</v>
      </c>
      <c r="E349" s="9" t="s">
        <v>442</v>
      </c>
      <c r="F349" s="9" t="str">
        <f t="shared" si="5"/>
        <v>814-1456</v>
      </c>
      <c r="G349" s="10">
        <v>38616</v>
      </c>
      <c r="H349" s="51"/>
      <c r="I349" s="10">
        <v>6414</v>
      </c>
      <c r="J349" s="51"/>
      <c r="K349" s="30">
        <v>32202</v>
      </c>
      <c r="L349" s="11">
        <v>0</v>
      </c>
    </row>
    <row r="350" spans="1:12" ht="15" customHeight="1">
      <c r="A350" s="27">
        <v>349</v>
      </c>
      <c r="B350" s="14">
        <v>814</v>
      </c>
      <c r="C350" s="14" t="s">
        <v>337</v>
      </c>
      <c r="D350" s="13" t="s">
        <v>126</v>
      </c>
      <c r="E350" s="14" t="s">
        <v>443</v>
      </c>
      <c r="F350" s="14" t="str">
        <f t="shared" si="5"/>
        <v>814-1008</v>
      </c>
      <c r="G350" s="10">
        <v>359524</v>
      </c>
      <c r="H350" s="51"/>
      <c r="I350" s="10">
        <v>38545</v>
      </c>
      <c r="J350" s="51"/>
      <c r="K350" s="30">
        <v>320979</v>
      </c>
      <c r="L350" s="11">
        <v>0</v>
      </c>
    </row>
    <row r="351" spans="1:12" ht="15" customHeight="1">
      <c r="A351" s="27">
        <v>350</v>
      </c>
      <c r="B351" s="9">
        <v>814</v>
      </c>
      <c r="C351" s="9" t="s">
        <v>337</v>
      </c>
      <c r="D351" s="8" t="s">
        <v>93</v>
      </c>
      <c r="E351" s="9" t="s">
        <v>533</v>
      </c>
      <c r="F351" s="9" t="str">
        <f t="shared" si="5"/>
        <v>814-1249</v>
      </c>
      <c r="G351" s="10">
        <v>1750224</v>
      </c>
      <c r="H351" s="51"/>
      <c r="I351" s="10">
        <v>32072</v>
      </c>
      <c r="J351" s="51"/>
      <c r="K351" s="30">
        <v>1718152</v>
      </c>
      <c r="L351" s="11">
        <v>0</v>
      </c>
    </row>
    <row r="352" spans="1:12" ht="15" customHeight="1">
      <c r="A352" s="27">
        <v>351</v>
      </c>
      <c r="B352" s="14">
        <v>814</v>
      </c>
      <c r="C352" s="14" t="s">
        <v>337</v>
      </c>
      <c r="D352" s="13" t="s">
        <v>95</v>
      </c>
      <c r="E352" s="14" t="s">
        <v>318</v>
      </c>
      <c r="F352" s="14" t="str">
        <f t="shared" si="5"/>
        <v>814-1325</v>
      </c>
      <c r="G352" s="10">
        <v>1446520</v>
      </c>
      <c r="H352" s="51"/>
      <c r="I352" s="10">
        <v>188335</v>
      </c>
      <c r="J352" s="51"/>
      <c r="K352" s="30">
        <v>1258185</v>
      </c>
      <c r="L352" s="11">
        <v>0</v>
      </c>
    </row>
    <row r="353" spans="1:12" ht="15" customHeight="1">
      <c r="A353" s="27">
        <v>352</v>
      </c>
      <c r="B353" s="9">
        <v>814</v>
      </c>
      <c r="C353" s="9" t="s">
        <v>337</v>
      </c>
      <c r="D353" s="8" t="s">
        <v>141</v>
      </c>
      <c r="E353" s="9" t="s">
        <v>345</v>
      </c>
      <c r="F353" s="9" t="str">
        <f t="shared" si="5"/>
        <v>814-1407</v>
      </c>
      <c r="G353" s="10">
        <v>653684</v>
      </c>
      <c r="H353" s="51"/>
      <c r="I353" s="10">
        <v>53651</v>
      </c>
      <c r="J353" s="51"/>
      <c r="K353" s="30">
        <v>600033</v>
      </c>
      <c r="L353" s="11">
        <v>0</v>
      </c>
    </row>
    <row r="354" spans="1:12" ht="15" customHeight="1">
      <c r="A354" s="27">
        <v>353</v>
      </c>
      <c r="B354" s="14">
        <v>814</v>
      </c>
      <c r="C354" s="14" t="s">
        <v>337</v>
      </c>
      <c r="D354" s="13" t="s">
        <v>146</v>
      </c>
      <c r="E354" s="14" t="s">
        <v>568</v>
      </c>
      <c r="F354" s="14" t="str">
        <f t="shared" si="5"/>
        <v>814-1477</v>
      </c>
      <c r="G354" s="10">
        <v>583024</v>
      </c>
      <c r="H354" s="51"/>
      <c r="I354" s="10">
        <v>4587</v>
      </c>
      <c r="J354" s="51"/>
      <c r="K354" s="30">
        <v>578437</v>
      </c>
      <c r="L354" s="11">
        <v>0</v>
      </c>
    </row>
    <row r="355" spans="1:12" ht="15" customHeight="1">
      <c r="A355" s="27">
        <v>354</v>
      </c>
      <c r="B355" s="9">
        <v>814</v>
      </c>
      <c r="C355" s="9" t="s">
        <v>337</v>
      </c>
      <c r="D355" s="8" t="s">
        <v>147</v>
      </c>
      <c r="E355" s="9" t="s">
        <v>340</v>
      </c>
      <c r="F355" s="9" t="str">
        <f t="shared" si="5"/>
        <v>814-1484</v>
      </c>
      <c r="G355" s="10">
        <v>1472</v>
      </c>
      <c r="H355" s="51"/>
      <c r="I355" s="10">
        <v>252</v>
      </c>
      <c r="J355" s="51"/>
      <c r="K355" s="30">
        <v>1220</v>
      </c>
      <c r="L355" s="11">
        <v>0</v>
      </c>
    </row>
    <row r="356" spans="1:12" ht="15" customHeight="1">
      <c r="A356" s="27">
        <v>355</v>
      </c>
      <c r="B356" s="9">
        <v>814</v>
      </c>
      <c r="C356" s="9" t="s">
        <v>337</v>
      </c>
      <c r="D356" s="8" t="s">
        <v>107</v>
      </c>
      <c r="E356" s="9" t="s">
        <v>438</v>
      </c>
      <c r="F356" s="9" t="str">
        <f t="shared" si="5"/>
        <v>814-1492</v>
      </c>
      <c r="G356" s="10">
        <v>268612</v>
      </c>
      <c r="H356" s="51"/>
      <c r="I356" s="10">
        <v>30103</v>
      </c>
      <c r="J356" s="51"/>
      <c r="K356" s="30">
        <v>238509</v>
      </c>
      <c r="L356" s="11">
        <v>0</v>
      </c>
    </row>
    <row r="357" spans="1:12" ht="15" customHeight="1">
      <c r="A357" s="27">
        <v>356</v>
      </c>
      <c r="B357" s="14">
        <v>814</v>
      </c>
      <c r="C357" s="14" t="s">
        <v>337</v>
      </c>
      <c r="D357" s="13" t="s">
        <v>108</v>
      </c>
      <c r="E357" s="14" t="s">
        <v>579</v>
      </c>
      <c r="F357" s="14" t="str">
        <f t="shared" si="5"/>
        <v>814-1502</v>
      </c>
      <c r="G357" s="10">
        <v>177820</v>
      </c>
      <c r="H357" s="51"/>
      <c r="I357" s="10">
        <v>20877</v>
      </c>
      <c r="J357" s="51"/>
      <c r="K357" s="30">
        <v>156943</v>
      </c>
      <c r="L357" s="11">
        <v>0</v>
      </c>
    </row>
    <row r="358" spans="1:12" ht="15" customHeight="1">
      <c r="A358" s="27">
        <v>357</v>
      </c>
      <c r="B358" s="9">
        <v>814</v>
      </c>
      <c r="C358" s="9" t="s">
        <v>337</v>
      </c>
      <c r="D358" s="8" t="s">
        <v>148</v>
      </c>
      <c r="E358" s="9" t="s">
        <v>637</v>
      </c>
      <c r="F358" s="9" t="str">
        <f t="shared" si="5"/>
        <v>814-2016</v>
      </c>
      <c r="G358" s="10">
        <v>933112</v>
      </c>
      <c r="H358" s="51"/>
      <c r="I358" s="10">
        <v>96129</v>
      </c>
      <c r="J358" s="51"/>
      <c r="K358" s="30">
        <v>836983</v>
      </c>
      <c r="L358" s="11">
        <v>0</v>
      </c>
    </row>
    <row r="359" spans="1:12" ht="15" customHeight="1">
      <c r="A359" s="27">
        <v>358</v>
      </c>
      <c r="B359" s="9">
        <v>814</v>
      </c>
      <c r="C359" s="9" t="s">
        <v>337</v>
      </c>
      <c r="D359" s="8" t="s">
        <v>130</v>
      </c>
      <c r="E359" s="9" t="s">
        <v>358</v>
      </c>
      <c r="F359" s="9" t="str">
        <f t="shared" si="5"/>
        <v>814-2017</v>
      </c>
      <c r="G359" s="10">
        <v>5994708</v>
      </c>
      <c r="H359" s="51"/>
      <c r="I359" s="10">
        <v>456168</v>
      </c>
      <c r="J359" s="51"/>
      <c r="K359" s="30">
        <v>5538540</v>
      </c>
      <c r="L359" s="11">
        <v>0</v>
      </c>
    </row>
    <row r="360" spans="1:12" ht="15" customHeight="1">
      <c r="A360" s="27">
        <v>359</v>
      </c>
      <c r="B360" s="14">
        <v>814</v>
      </c>
      <c r="C360" s="14" t="s">
        <v>337</v>
      </c>
      <c r="D360" s="13" t="s">
        <v>275</v>
      </c>
      <c r="E360" s="14" t="s">
        <v>574</v>
      </c>
      <c r="F360" s="14" t="str">
        <f t="shared" si="5"/>
        <v>814-1211</v>
      </c>
      <c r="G360" s="10">
        <v>1210516</v>
      </c>
      <c r="H360" s="51"/>
      <c r="I360" s="10">
        <v>0</v>
      </c>
      <c r="J360" s="51"/>
      <c r="K360" s="30">
        <v>1210516</v>
      </c>
      <c r="L360" s="11">
        <v>0</v>
      </c>
    </row>
    <row r="361" spans="1:12" ht="15" customHeight="1">
      <c r="A361" s="27">
        <v>360</v>
      </c>
      <c r="B361" s="14">
        <v>814</v>
      </c>
      <c r="C361" s="14" t="s">
        <v>337</v>
      </c>
      <c r="D361" s="13" t="s">
        <v>182</v>
      </c>
      <c r="E361" s="14" t="s">
        <v>382</v>
      </c>
      <c r="F361" s="14" t="str">
        <f t="shared" si="5"/>
        <v>814-1335</v>
      </c>
      <c r="G361" s="10">
        <v>737360</v>
      </c>
      <c r="H361" s="51"/>
      <c r="I361" s="10">
        <v>0</v>
      </c>
      <c r="J361" s="51"/>
      <c r="K361" s="30">
        <v>737360</v>
      </c>
      <c r="L361" s="11">
        <v>0</v>
      </c>
    </row>
    <row r="362" spans="1:12" ht="15" customHeight="1">
      <c r="A362" s="27">
        <v>361</v>
      </c>
      <c r="B362" s="14">
        <v>814</v>
      </c>
      <c r="C362" s="14" t="s">
        <v>337</v>
      </c>
      <c r="D362" s="13" t="s">
        <v>165</v>
      </c>
      <c r="E362" s="14" t="s">
        <v>342</v>
      </c>
      <c r="F362" s="14" t="str">
        <f t="shared" si="5"/>
        <v>814-1404</v>
      </c>
      <c r="G362" s="10">
        <v>39308</v>
      </c>
      <c r="H362" s="51"/>
      <c r="I362" s="10">
        <v>0</v>
      </c>
      <c r="J362" s="51"/>
      <c r="K362" s="30">
        <v>39308</v>
      </c>
      <c r="L362" s="11">
        <v>0</v>
      </c>
    </row>
    <row r="363" spans="1:12" ht="15" customHeight="1">
      <c r="A363" s="27">
        <v>362</v>
      </c>
      <c r="B363" s="9">
        <v>814</v>
      </c>
      <c r="C363" s="9" t="s">
        <v>337</v>
      </c>
      <c r="D363" s="8" t="s">
        <v>198</v>
      </c>
      <c r="E363" s="9" t="s">
        <v>422</v>
      </c>
      <c r="F363" s="9" t="str">
        <f t="shared" si="5"/>
        <v>814-1416</v>
      </c>
      <c r="G363" s="10">
        <v>535912</v>
      </c>
      <c r="H363" s="51"/>
      <c r="I363" s="10">
        <v>0</v>
      </c>
      <c r="J363" s="51"/>
      <c r="K363" s="30">
        <v>535912</v>
      </c>
      <c r="L363" s="11">
        <v>0</v>
      </c>
    </row>
    <row r="364" spans="1:12" ht="15" customHeight="1">
      <c r="A364" s="27">
        <v>363</v>
      </c>
      <c r="B364" s="9">
        <v>814</v>
      </c>
      <c r="C364" s="9" t="s">
        <v>337</v>
      </c>
      <c r="D364" s="8" t="s">
        <v>224</v>
      </c>
      <c r="E364" s="9" t="s">
        <v>461</v>
      </c>
      <c r="F364" s="9" t="str">
        <f t="shared" si="5"/>
        <v>814-1429</v>
      </c>
      <c r="G364" s="10">
        <v>2136</v>
      </c>
      <c r="H364" s="51"/>
      <c r="I364" s="10">
        <v>0</v>
      </c>
      <c r="J364" s="51"/>
      <c r="K364" s="30">
        <v>2136</v>
      </c>
      <c r="L364" s="11">
        <v>0</v>
      </c>
    </row>
    <row r="365" spans="1:12" ht="15" customHeight="1">
      <c r="A365" s="27">
        <v>364</v>
      </c>
      <c r="B365" s="14">
        <v>814</v>
      </c>
      <c r="C365" s="14" t="s">
        <v>337</v>
      </c>
      <c r="D365" s="13" t="s">
        <v>287</v>
      </c>
      <c r="E365" s="14" t="s">
        <v>596</v>
      </c>
      <c r="F365" s="14" t="str">
        <f t="shared" si="5"/>
        <v>814-1431</v>
      </c>
      <c r="G365" s="10">
        <v>132576</v>
      </c>
      <c r="H365" s="51"/>
      <c r="I365" s="10">
        <v>0</v>
      </c>
      <c r="J365" s="51"/>
      <c r="K365" s="30">
        <v>132576</v>
      </c>
      <c r="L365" s="11">
        <v>0</v>
      </c>
    </row>
    <row r="366" spans="1:12" ht="15" customHeight="1">
      <c r="A366" s="27">
        <v>365</v>
      </c>
      <c r="B366" s="14">
        <v>814</v>
      </c>
      <c r="C366" s="14" t="s">
        <v>337</v>
      </c>
      <c r="D366" s="13" t="s">
        <v>271</v>
      </c>
      <c r="E366" s="14" t="s">
        <v>567</v>
      </c>
      <c r="F366" s="14" t="str">
        <f t="shared" si="5"/>
        <v>814-1435</v>
      </c>
      <c r="G366" s="10">
        <v>254224</v>
      </c>
      <c r="H366" s="51"/>
      <c r="I366" s="10">
        <v>0</v>
      </c>
      <c r="J366" s="51"/>
      <c r="K366" s="30">
        <v>254224</v>
      </c>
      <c r="L366" s="11">
        <v>0</v>
      </c>
    </row>
    <row r="367" spans="1:12" ht="15" customHeight="1">
      <c r="A367" s="27">
        <v>366</v>
      </c>
      <c r="B367" s="14">
        <v>814</v>
      </c>
      <c r="C367" s="14" t="s">
        <v>337</v>
      </c>
      <c r="D367" s="13" t="s">
        <v>143</v>
      </c>
      <c r="E367" s="14" t="s">
        <v>537</v>
      </c>
      <c r="F367" s="14" t="str">
        <f t="shared" si="5"/>
        <v>814-1439</v>
      </c>
      <c r="G367" s="10">
        <v>87096</v>
      </c>
      <c r="H367" s="51"/>
      <c r="I367" s="10">
        <v>0</v>
      </c>
      <c r="J367" s="51"/>
      <c r="K367" s="30">
        <v>87096</v>
      </c>
      <c r="L367" s="11">
        <v>0</v>
      </c>
    </row>
    <row r="368" spans="1:12" ht="15" customHeight="1">
      <c r="A368" s="27">
        <v>367</v>
      </c>
      <c r="B368" s="14">
        <v>814</v>
      </c>
      <c r="C368" s="14" t="s">
        <v>337</v>
      </c>
      <c r="D368" s="13" t="s">
        <v>163</v>
      </c>
      <c r="E368" s="14" t="s">
        <v>338</v>
      </c>
      <c r="F368" s="14" t="str">
        <f t="shared" si="5"/>
        <v>814-1440</v>
      </c>
      <c r="G368" s="10">
        <v>29940</v>
      </c>
      <c r="H368" s="51"/>
      <c r="I368" s="10">
        <v>0</v>
      </c>
      <c r="J368" s="51"/>
      <c r="K368" s="30">
        <v>29940</v>
      </c>
      <c r="L368" s="11">
        <v>0</v>
      </c>
    </row>
    <row r="369" spans="1:12" ht="15" customHeight="1">
      <c r="A369" s="27">
        <v>368</v>
      </c>
      <c r="B369" s="14">
        <v>814</v>
      </c>
      <c r="C369" s="14" t="s">
        <v>337</v>
      </c>
      <c r="D369" s="13" t="s">
        <v>211</v>
      </c>
      <c r="E369" s="14" t="s">
        <v>441</v>
      </c>
      <c r="F369" s="14" t="str">
        <f t="shared" si="5"/>
        <v>814-1455</v>
      </c>
      <c r="G369" s="10">
        <v>65616</v>
      </c>
      <c r="H369" s="51"/>
      <c r="I369" s="10">
        <v>0</v>
      </c>
      <c r="J369" s="51"/>
      <c r="K369" s="30">
        <v>65616</v>
      </c>
      <c r="L369" s="11">
        <v>0</v>
      </c>
    </row>
    <row r="370" spans="1:12" ht="15" customHeight="1">
      <c r="A370" s="27">
        <v>369</v>
      </c>
      <c r="B370" s="9">
        <v>814</v>
      </c>
      <c r="C370" s="9" t="s">
        <v>337</v>
      </c>
      <c r="D370" s="8" t="s">
        <v>164</v>
      </c>
      <c r="E370" s="9" t="s">
        <v>339</v>
      </c>
      <c r="F370" s="9" t="str">
        <f t="shared" si="5"/>
        <v>814-1483</v>
      </c>
      <c r="G370" s="10">
        <v>103960</v>
      </c>
      <c r="H370" s="51"/>
      <c r="I370" s="10">
        <v>0</v>
      </c>
      <c r="J370" s="51"/>
      <c r="K370" s="30">
        <v>103960</v>
      </c>
      <c r="L370" s="11">
        <v>0</v>
      </c>
    </row>
    <row r="371" spans="1:12" ht="15" customHeight="1">
      <c r="A371" s="27">
        <v>370</v>
      </c>
      <c r="B371" s="14">
        <v>814</v>
      </c>
      <c r="C371" s="14" t="s">
        <v>337</v>
      </c>
      <c r="D371" s="13" t="s">
        <v>166</v>
      </c>
      <c r="E371" s="14" t="s">
        <v>343</v>
      </c>
      <c r="F371" s="14" t="str">
        <f t="shared" si="5"/>
        <v>814-1487</v>
      </c>
      <c r="G371" s="10">
        <v>8</v>
      </c>
      <c r="H371" s="51"/>
      <c r="I371" s="10">
        <v>0</v>
      </c>
      <c r="J371" s="51"/>
      <c r="K371" s="30">
        <v>8</v>
      </c>
      <c r="L371" s="11">
        <v>0</v>
      </c>
    </row>
    <row r="372" spans="1:12" ht="15" customHeight="1">
      <c r="A372" s="27">
        <v>371</v>
      </c>
      <c r="B372" s="9">
        <v>814</v>
      </c>
      <c r="C372" s="9" t="s">
        <v>337</v>
      </c>
      <c r="D372" s="8" t="s">
        <v>206</v>
      </c>
      <c r="E372" s="9" t="s">
        <v>433</v>
      </c>
      <c r="F372" s="9" t="str">
        <f t="shared" si="5"/>
        <v>814-1498</v>
      </c>
      <c r="G372" s="10">
        <v>1690768</v>
      </c>
      <c r="H372" s="51"/>
      <c r="I372" s="10">
        <v>0</v>
      </c>
      <c r="J372" s="51"/>
      <c r="K372" s="30">
        <v>1690768</v>
      </c>
      <c r="L372" s="11">
        <v>0</v>
      </c>
    </row>
    <row r="373" spans="1:12" ht="15" customHeight="1">
      <c r="A373" s="27">
        <v>372</v>
      </c>
      <c r="B373" s="9">
        <v>814</v>
      </c>
      <c r="C373" s="9" t="s">
        <v>337</v>
      </c>
      <c r="D373" s="8" t="s">
        <v>277</v>
      </c>
      <c r="E373" s="9" t="s">
        <v>577</v>
      </c>
      <c r="F373" s="9" t="str">
        <f t="shared" si="5"/>
        <v>814-1500</v>
      </c>
      <c r="G373" s="10">
        <v>7252</v>
      </c>
      <c r="H373" s="51"/>
      <c r="I373" s="10">
        <v>0</v>
      </c>
      <c r="J373" s="51"/>
      <c r="K373" s="30">
        <v>7252</v>
      </c>
      <c r="L373" s="11">
        <v>0</v>
      </c>
    </row>
    <row r="374" spans="1:12" ht="15" customHeight="1">
      <c r="A374" s="27">
        <v>373</v>
      </c>
      <c r="B374" s="14">
        <v>814</v>
      </c>
      <c r="C374" s="14" t="s">
        <v>337</v>
      </c>
      <c r="D374" s="13" t="s">
        <v>278</v>
      </c>
      <c r="E374" s="14" t="s">
        <v>578</v>
      </c>
      <c r="F374" s="14" t="str">
        <f t="shared" si="5"/>
        <v>814-1501</v>
      </c>
      <c r="G374" s="10">
        <v>9820</v>
      </c>
      <c r="H374" s="51"/>
      <c r="I374" s="10">
        <v>0</v>
      </c>
      <c r="J374" s="51"/>
      <c r="K374" s="30">
        <v>9820</v>
      </c>
      <c r="L374" s="11">
        <v>0</v>
      </c>
    </row>
    <row r="375" spans="1:12" ht="15" customHeight="1">
      <c r="A375" s="27">
        <v>374</v>
      </c>
      <c r="B375" s="9">
        <v>814</v>
      </c>
      <c r="C375" s="9" t="s">
        <v>337</v>
      </c>
      <c r="D375" s="8" t="s">
        <v>279</v>
      </c>
      <c r="E375" s="9" t="s">
        <v>580</v>
      </c>
      <c r="F375" s="9" t="str">
        <f t="shared" si="5"/>
        <v>814-1504</v>
      </c>
      <c r="G375" s="10">
        <v>1876</v>
      </c>
      <c r="H375" s="51"/>
      <c r="I375" s="10">
        <v>0</v>
      </c>
      <c r="J375" s="51"/>
      <c r="K375" s="30">
        <v>1876</v>
      </c>
      <c r="L375" s="11">
        <v>0</v>
      </c>
    </row>
    <row r="376" spans="1:12" ht="15" customHeight="1">
      <c r="A376" s="27">
        <v>375</v>
      </c>
      <c r="B376" s="9">
        <v>814</v>
      </c>
      <c r="C376" s="9" t="s">
        <v>337</v>
      </c>
      <c r="D376" s="8" t="s">
        <v>276</v>
      </c>
      <c r="E376" s="9" t="s">
        <v>575</v>
      </c>
      <c r="F376" s="9" t="str">
        <f t="shared" si="5"/>
        <v>814-1507</v>
      </c>
      <c r="G376" s="10">
        <v>23992</v>
      </c>
      <c r="H376" s="51"/>
      <c r="I376" s="10">
        <v>0</v>
      </c>
      <c r="J376" s="51"/>
      <c r="K376" s="30">
        <v>23992</v>
      </c>
      <c r="L376" s="11">
        <v>0</v>
      </c>
    </row>
    <row r="377" spans="1:12" ht="15" customHeight="1">
      <c r="A377" s="27">
        <v>376</v>
      </c>
      <c r="B377" s="14">
        <v>814</v>
      </c>
      <c r="C377" s="14" t="s">
        <v>337</v>
      </c>
      <c r="D377" s="13" t="s">
        <v>202</v>
      </c>
      <c r="E377" s="14" t="s">
        <v>428</v>
      </c>
      <c r="F377" s="14" t="str">
        <f t="shared" si="5"/>
        <v>814-1527</v>
      </c>
      <c r="G377" s="10">
        <v>3788</v>
      </c>
      <c r="H377" s="51"/>
      <c r="I377" s="10">
        <v>0</v>
      </c>
      <c r="J377" s="51"/>
      <c r="K377" s="30">
        <v>3788</v>
      </c>
      <c r="L377" s="11">
        <v>0</v>
      </c>
    </row>
    <row r="378" spans="1:12" ht="15" customHeight="1">
      <c r="A378" s="27">
        <v>377</v>
      </c>
      <c r="B378" s="9">
        <v>814</v>
      </c>
      <c r="C378" s="9" t="s">
        <v>337</v>
      </c>
      <c r="D378" s="8" t="s">
        <v>203</v>
      </c>
      <c r="E378" s="9" t="s">
        <v>429</v>
      </c>
      <c r="F378" s="9" t="str">
        <f t="shared" si="5"/>
        <v>814-1528</v>
      </c>
      <c r="G378" s="10">
        <v>17520</v>
      </c>
      <c r="H378" s="51"/>
      <c r="I378" s="10">
        <v>0</v>
      </c>
      <c r="J378" s="51"/>
      <c r="K378" s="30">
        <v>17520</v>
      </c>
      <c r="L378" s="11">
        <v>0</v>
      </c>
    </row>
    <row r="379" spans="1:12" ht="15" customHeight="1">
      <c r="A379" s="27">
        <v>378</v>
      </c>
      <c r="B379" s="14">
        <v>814</v>
      </c>
      <c r="C379" s="14" t="s">
        <v>337</v>
      </c>
      <c r="D379" s="13" t="s">
        <v>306</v>
      </c>
      <c r="E379" s="14" t="s">
        <v>638</v>
      </c>
      <c r="F379" s="14" t="str">
        <f t="shared" si="5"/>
        <v>814-2019</v>
      </c>
      <c r="G379" s="10">
        <v>55576</v>
      </c>
      <c r="H379" s="52"/>
      <c r="I379" s="10">
        <v>0</v>
      </c>
      <c r="J379" s="52"/>
      <c r="K379" s="30">
        <v>55576</v>
      </c>
      <c r="L379" s="11">
        <v>0</v>
      </c>
    </row>
    <row r="380" spans="1:12" ht="15" customHeight="1">
      <c r="A380" s="27">
        <v>379</v>
      </c>
      <c r="B380" s="9">
        <v>816</v>
      </c>
      <c r="C380" s="9" t="s">
        <v>369</v>
      </c>
      <c r="D380" s="8" t="s">
        <v>149</v>
      </c>
      <c r="E380" s="9" t="s">
        <v>370</v>
      </c>
      <c r="F380" s="9" t="str">
        <f t="shared" si="5"/>
        <v>816-2052</v>
      </c>
      <c r="G380" s="10">
        <v>2046056</v>
      </c>
      <c r="H380" s="34">
        <v>2928896</v>
      </c>
      <c r="I380" s="10">
        <v>0</v>
      </c>
      <c r="J380" s="34">
        <v>2928896</v>
      </c>
      <c r="K380" s="30">
        <v>2046056</v>
      </c>
      <c r="L380" s="11">
        <v>0</v>
      </c>
    </row>
    <row r="381" spans="1:12" ht="15" customHeight="1">
      <c r="A381" s="27">
        <v>380</v>
      </c>
      <c r="B381" s="9">
        <v>820</v>
      </c>
      <c r="C381" s="9" t="s">
        <v>327</v>
      </c>
      <c r="D381" s="8" t="s">
        <v>151</v>
      </c>
      <c r="E381" s="9" t="s">
        <v>328</v>
      </c>
      <c r="F381" s="9" t="str">
        <f t="shared" si="5"/>
        <v>820-1445</v>
      </c>
      <c r="G381" s="10">
        <v>147556</v>
      </c>
      <c r="H381" s="50">
        <v>0</v>
      </c>
      <c r="I381" s="10">
        <v>40805</v>
      </c>
      <c r="J381" s="50">
        <v>0</v>
      </c>
      <c r="K381" s="30">
        <v>106751</v>
      </c>
      <c r="L381" s="11">
        <v>0</v>
      </c>
    </row>
    <row r="382" spans="1:12" ht="15" customHeight="1">
      <c r="A382" s="27">
        <v>381</v>
      </c>
      <c r="B382" s="9">
        <v>820</v>
      </c>
      <c r="C382" s="9" t="s">
        <v>327</v>
      </c>
      <c r="D382" s="8" t="s">
        <v>150</v>
      </c>
      <c r="E382" s="9" t="s">
        <v>323</v>
      </c>
      <c r="F382" s="9" t="str">
        <f t="shared" si="5"/>
        <v>820-1108</v>
      </c>
      <c r="G382" s="10">
        <v>333528</v>
      </c>
      <c r="H382" s="51"/>
      <c r="I382" s="10">
        <v>12522</v>
      </c>
      <c r="J382" s="51"/>
      <c r="K382" s="30">
        <v>321006</v>
      </c>
      <c r="L382" s="11">
        <v>0</v>
      </c>
    </row>
    <row r="383" spans="1:12" ht="15" customHeight="1">
      <c r="A383" s="27">
        <v>382</v>
      </c>
      <c r="B383" s="9">
        <v>820</v>
      </c>
      <c r="C383" s="9" t="s">
        <v>327</v>
      </c>
      <c r="D383" s="8" t="s">
        <v>110</v>
      </c>
      <c r="E383" s="9" t="s">
        <v>334</v>
      </c>
      <c r="F383" s="9" t="str">
        <f t="shared" si="5"/>
        <v>820-2029</v>
      </c>
      <c r="G383" s="10">
        <v>3384584</v>
      </c>
      <c r="H383" s="51"/>
      <c r="I383" s="10">
        <v>143372</v>
      </c>
      <c r="J383" s="51"/>
      <c r="K383" s="30">
        <v>3241212</v>
      </c>
      <c r="L383" s="11">
        <v>0</v>
      </c>
    </row>
    <row r="384" spans="1:12" ht="15" customHeight="1">
      <c r="A384" s="27">
        <v>383</v>
      </c>
      <c r="B384" s="9">
        <v>820</v>
      </c>
      <c r="C384" s="9" t="s">
        <v>327</v>
      </c>
      <c r="D384" s="8" t="s">
        <v>123</v>
      </c>
      <c r="E384" s="9" t="s">
        <v>435</v>
      </c>
      <c r="F384" s="9" t="str">
        <f t="shared" si="5"/>
        <v>820-1142</v>
      </c>
      <c r="G384" s="10">
        <v>1119400</v>
      </c>
      <c r="H384" s="51"/>
      <c r="I384" s="10">
        <v>393181</v>
      </c>
      <c r="J384" s="51"/>
      <c r="K384" s="30">
        <v>726219</v>
      </c>
      <c r="L384" s="11">
        <v>0</v>
      </c>
    </row>
    <row r="385" spans="1:12" ht="15" customHeight="1">
      <c r="A385" s="27">
        <v>384</v>
      </c>
      <c r="B385" s="9">
        <v>820</v>
      </c>
      <c r="C385" s="9" t="s">
        <v>327</v>
      </c>
      <c r="D385" s="8" t="s">
        <v>298</v>
      </c>
      <c r="E385" s="9" t="s">
        <v>621</v>
      </c>
      <c r="F385" s="9" t="str">
        <f t="shared" si="5"/>
        <v>820-2090</v>
      </c>
      <c r="G385" s="10">
        <v>4468580</v>
      </c>
      <c r="H385" s="51"/>
      <c r="I385" s="10">
        <v>0</v>
      </c>
      <c r="J385" s="51"/>
      <c r="K385" s="30">
        <v>4468580</v>
      </c>
      <c r="L385" s="11">
        <v>0</v>
      </c>
    </row>
    <row r="386" spans="1:12" ht="15" customHeight="1">
      <c r="A386" s="27">
        <v>385</v>
      </c>
      <c r="B386" s="9">
        <v>820</v>
      </c>
      <c r="C386" s="9" t="s">
        <v>327</v>
      </c>
      <c r="D386" s="8" t="s">
        <v>42</v>
      </c>
      <c r="E386" s="9" t="s">
        <v>374</v>
      </c>
      <c r="F386" s="9" t="str">
        <f t="shared" ref="F386:F435" si="6">CONCATENATE(B386,"-",D386)</f>
        <v>820-1047</v>
      </c>
      <c r="G386" s="10">
        <v>11440</v>
      </c>
      <c r="H386" s="51"/>
      <c r="I386" s="10">
        <v>0</v>
      </c>
      <c r="J386" s="51"/>
      <c r="K386" s="30">
        <v>11440</v>
      </c>
      <c r="L386" s="11">
        <v>0</v>
      </c>
    </row>
    <row r="387" spans="1:12" ht="15" customHeight="1">
      <c r="A387" s="27">
        <v>386</v>
      </c>
      <c r="B387" s="9">
        <v>820</v>
      </c>
      <c r="C387" s="9" t="s">
        <v>327</v>
      </c>
      <c r="D387" s="8" t="s">
        <v>276</v>
      </c>
      <c r="E387" s="9" t="s">
        <v>575</v>
      </c>
      <c r="F387" s="9" t="str">
        <f t="shared" si="6"/>
        <v>820-1507</v>
      </c>
      <c r="G387" s="10">
        <v>26316</v>
      </c>
      <c r="H387" s="51"/>
      <c r="I387" s="10">
        <v>0</v>
      </c>
      <c r="J387" s="51"/>
      <c r="K387" s="30">
        <v>26316</v>
      </c>
      <c r="L387" s="11">
        <v>0</v>
      </c>
    </row>
    <row r="388" spans="1:12" ht="15" customHeight="1">
      <c r="A388" s="27">
        <v>387</v>
      </c>
      <c r="B388" s="9">
        <v>820</v>
      </c>
      <c r="C388" s="9" t="s">
        <v>327</v>
      </c>
      <c r="D388" s="8" t="s">
        <v>206</v>
      </c>
      <c r="E388" s="9" t="s">
        <v>433</v>
      </c>
      <c r="F388" s="9" t="str">
        <f t="shared" si="6"/>
        <v>820-1498</v>
      </c>
      <c r="G388" s="10">
        <v>330660</v>
      </c>
      <c r="H388" s="51"/>
      <c r="I388" s="10">
        <v>0</v>
      </c>
      <c r="J388" s="51"/>
      <c r="K388" s="30">
        <v>330660</v>
      </c>
      <c r="L388" s="11">
        <v>0</v>
      </c>
    </row>
    <row r="389" spans="1:12" ht="15" customHeight="1">
      <c r="A389" s="27">
        <v>388</v>
      </c>
      <c r="B389" s="9">
        <v>820</v>
      </c>
      <c r="C389" s="9" t="s">
        <v>327</v>
      </c>
      <c r="D389" s="8" t="s">
        <v>135</v>
      </c>
      <c r="E389" s="9" t="s">
        <v>420</v>
      </c>
      <c r="F389" s="9" t="str">
        <f t="shared" si="6"/>
        <v>820-1412</v>
      </c>
      <c r="G389" s="10">
        <v>296888</v>
      </c>
      <c r="H389" s="52"/>
      <c r="I389" s="10">
        <v>0</v>
      </c>
      <c r="J389" s="52"/>
      <c r="K389" s="30">
        <v>296888</v>
      </c>
      <c r="L389" s="11">
        <v>0</v>
      </c>
    </row>
    <row r="390" spans="1:12" ht="15" customHeight="1">
      <c r="A390" s="27">
        <v>389</v>
      </c>
      <c r="B390" s="14">
        <v>823</v>
      </c>
      <c r="C390" s="14" t="s">
        <v>475</v>
      </c>
      <c r="D390" s="13" t="s">
        <v>126</v>
      </c>
      <c r="E390" s="14" t="s">
        <v>443</v>
      </c>
      <c r="F390" s="14" t="str">
        <f t="shared" si="6"/>
        <v>823-1008</v>
      </c>
      <c r="G390" s="10">
        <v>2932</v>
      </c>
      <c r="H390" s="34">
        <v>96</v>
      </c>
      <c r="I390" s="10">
        <v>773</v>
      </c>
      <c r="J390" s="34">
        <v>96</v>
      </c>
      <c r="K390" s="30">
        <v>2159</v>
      </c>
      <c r="L390" s="11">
        <v>0</v>
      </c>
    </row>
    <row r="391" spans="1:12" ht="15" customHeight="1">
      <c r="A391" s="27">
        <v>390</v>
      </c>
      <c r="B391" s="9">
        <v>921</v>
      </c>
      <c r="C391" s="9" t="s">
        <v>457</v>
      </c>
      <c r="D391" s="8" t="s">
        <v>222</v>
      </c>
      <c r="E391" s="9" t="s">
        <v>458</v>
      </c>
      <c r="F391" s="9" t="str">
        <f t="shared" si="6"/>
        <v>921-1214</v>
      </c>
      <c r="G391" s="10">
        <v>152</v>
      </c>
      <c r="H391" s="34">
        <v>0</v>
      </c>
      <c r="I391" s="10">
        <v>0</v>
      </c>
      <c r="J391" s="34">
        <v>0</v>
      </c>
      <c r="K391" s="30">
        <v>152</v>
      </c>
      <c r="L391" s="11">
        <v>0</v>
      </c>
    </row>
    <row r="392" spans="1:12" ht="15" customHeight="1">
      <c r="A392" s="27">
        <v>391</v>
      </c>
      <c r="B392" s="9">
        <v>928</v>
      </c>
      <c r="C392" s="9" t="s">
        <v>628</v>
      </c>
      <c r="D392" s="8" t="s">
        <v>92</v>
      </c>
      <c r="E392" s="9" t="s">
        <v>344</v>
      </c>
      <c r="F392" s="9" t="str">
        <f t="shared" si="6"/>
        <v>928-1213</v>
      </c>
      <c r="G392" s="10">
        <v>20</v>
      </c>
      <c r="H392" s="34">
        <v>0</v>
      </c>
      <c r="I392" s="10">
        <v>0</v>
      </c>
      <c r="J392" s="34">
        <v>0</v>
      </c>
      <c r="K392" s="30">
        <v>20</v>
      </c>
      <c r="L392" s="11">
        <v>0</v>
      </c>
    </row>
    <row r="393" spans="1:12" ht="15" customHeight="1">
      <c r="A393" s="27">
        <v>392</v>
      </c>
      <c r="B393" s="9">
        <v>951</v>
      </c>
      <c r="C393" s="9" t="s">
        <v>357</v>
      </c>
      <c r="D393" s="8" t="s">
        <v>238</v>
      </c>
      <c r="E393" s="9" t="s">
        <v>496</v>
      </c>
      <c r="F393" s="9" t="str">
        <f t="shared" si="6"/>
        <v>951-1425</v>
      </c>
      <c r="G393" s="10">
        <v>3564</v>
      </c>
      <c r="H393" s="50">
        <v>744920</v>
      </c>
      <c r="I393" s="10">
        <v>69</v>
      </c>
      <c r="J393" s="50">
        <v>744920</v>
      </c>
      <c r="K393" s="30">
        <v>3495</v>
      </c>
      <c r="L393" s="11">
        <v>0</v>
      </c>
    </row>
    <row r="394" spans="1:12" ht="15" customHeight="1">
      <c r="A394" s="27">
        <v>393</v>
      </c>
      <c r="B394" s="9">
        <v>951</v>
      </c>
      <c r="C394" s="9" t="s">
        <v>357</v>
      </c>
      <c r="D394" s="8" t="s">
        <v>152</v>
      </c>
      <c r="E394" s="9" t="s">
        <v>505</v>
      </c>
      <c r="F394" s="9" t="str">
        <f t="shared" si="6"/>
        <v>951-2188</v>
      </c>
      <c r="G394" s="10">
        <v>20848</v>
      </c>
      <c r="H394" s="51"/>
      <c r="I394" s="10">
        <v>139</v>
      </c>
      <c r="J394" s="51"/>
      <c r="K394" s="30">
        <v>20709</v>
      </c>
      <c r="L394" s="11">
        <v>0</v>
      </c>
    </row>
    <row r="395" spans="1:12" ht="15" customHeight="1">
      <c r="A395" s="27">
        <v>394</v>
      </c>
      <c r="B395" s="9">
        <v>951</v>
      </c>
      <c r="C395" s="9" t="s">
        <v>357</v>
      </c>
      <c r="D395" s="8" t="s">
        <v>130</v>
      </c>
      <c r="E395" s="9" t="s">
        <v>358</v>
      </c>
      <c r="F395" s="9" t="str">
        <f t="shared" si="6"/>
        <v>951-2017</v>
      </c>
      <c r="G395" s="10">
        <v>774556</v>
      </c>
      <c r="H395" s="51"/>
      <c r="I395" s="10">
        <v>69889</v>
      </c>
      <c r="J395" s="51"/>
      <c r="K395" s="30">
        <v>704667</v>
      </c>
      <c r="L395" s="11">
        <v>0</v>
      </c>
    </row>
    <row r="396" spans="1:12" ht="15" customHeight="1">
      <c r="A396" s="27">
        <v>395</v>
      </c>
      <c r="B396" s="9">
        <v>951</v>
      </c>
      <c r="C396" s="9" t="s">
        <v>357</v>
      </c>
      <c r="D396" s="8" t="s">
        <v>241</v>
      </c>
      <c r="E396" s="9" t="s">
        <v>504</v>
      </c>
      <c r="F396" s="9" t="str">
        <f t="shared" si="6"/>
        <v>951-2187</v>
      </c>
      <c r="G396" s="10">
        <v>59320</v>
      </c>
      <c r="H396" s="51"/>
      <c r="I396" s="10">
        <v>4884</v>
      </c>
      <c r="J396" s="51"/>
      <c r="K396" s="30">
        <v>54436</v>
      </c>
      <c r="L396" s="11">
        <v>0</v>
      </c>
    </row>
    <row r="397" spans="1:12" ht="15" customHeight="1">
      <c r="A397" s="27">
        <v>396</v>
      </c>
      <c r="B397" s="9">
        <v>951</v>
      </c>
      <c r="C397" s="9" t="s">
        <v>357</v>
      </c>
      <c r="D397" s="8" t="s">
        <v>252</v>
      </c>
      <c r="E397" s="9" t="s">
        <v>531</v>
      </c>
      <c r="F397" s="9" t="str">
        <f t="shared" si="6"/>
        <v>951-1469</v>
      </c>
      <c r="G397" s="10">
        <v>158728</v>
      </c>
      <c r="H397" s="52"/>
      <c r="I397" s="10">
        <v>0</v>
      </c>
      <c r="J397" s="52"/>
      <c r="K397" s="30">
        <v>158728</v>
      </c>
      <c r="L397" s="11">
        <v>0</v>
      </c>
    </row>
    <row r="398" spans="1:12" ht="15" customHeight="1">
      <c r="A398" s="27">
        <v>397</v>
      </c>
      <c r="B398" s="16">
        <v>952</v>
      </c>
      <c r="C398" s="16" t="s">
        <v>351</v>
      </c>
      <c r="D398" s="15" t="s">
        <v>153</v>
      </c>
      <c r="E398" s="16" t="s">
        <v>363</v>
      </c>
      <c r="F398" s="16" t="str">
        <f t="shared" si="6"/>
        <v>952-2158</v>
      </c>
      <c r="G398" s="10">
        <v>1320</v>
      </c>
      <c r="H398" s="50">
        <v>0</v>
      </c>
      <c r="I398" s="10">
        <v>0</v>
      </c>
      <c r="J398" s="50">
        <v>0</v>
      </c>
      <c r="K398" s="30">
        <v>1320</v>
      </c>
      <c r="L398" s="11">
        <v>0</v>
      </c>
    </row>
    <row r="399" spans="1:12" ht="15" customHeight="1">
      <c r="A399" s="27">
        <v>398</v>
      </c>
      <c r="B399" s="9">
        <v>952</v>
      </c>
      <c r="C399" s="9" t="s">
        <v>351</v>
      </c>
      <c r="D399" s="8" t="s">
        <v>290</v>
      </c>
      <c r="E399" s="9" t="s">
        <v>611</v>
      </c>
      <c r="F399" s="9" t="str">
        <f t="shared" si="6"/>
        <v>952-2146</v>
      </c>
      <c r="G399" s="10">
        <v>6672</v>
      </c>
      <c r="H399" s="51"/>
      <c r="I399" s="10">
        <v>0</v>
      </c>
      <c r="J399" s="51"/>
      <c r="K399" s="30">
        <v>6672</v>
      </c>
      <c r="L399" s="11">
        <v>0</v>
      </c>
    </row>
    <row r="400" spans="1:12" ht="15" customHeight="1">
      <c r="A400" s="27">
        <v>399</v>
      </c>
      <c r="B400" s="9">
        <v>952</v>
      </c>
      <c r="C400" s="9" t="s">
        <v>351</v>
      </c>
      <c r="D400" s="8" t="s">
        <v>291</v>
      </c>
      <c r="E400" s="9" t="s">
        <v>612</v>
      </c>
      <c r="F400" s="9" t="str">
        <f t="shared" si="6"/>
        <v>952-2147</v>
      </c>
      <c r="G400" s="10">
        <v>8456</v>
      </c>
      <c r="H400" s="51"/>
      <c r="I400" s="10">
        <v>0</v>
      </c>
      <c r="J400" s="51"/>
      <c r="K400" s="30">
        <v>8456</v>
      </c>
      <c r="L400" s="11">
        <v>0</v>
      </c>
    </row>
    <row r="401" spans="1:12" ht="15" customHeight="1">
      <c r="A401" s="27">
        <v>400</v>
      </c>
      <c r="B401" s="16">
        <v>952</v>
      </c>
      <c r="C401" s="16" t="s">
        <v>351</v>
      </c>
      <c r="D401" s="15" t="s">
        <v>292</v>
      </c>
      <c r="E401" s="16" t="s">
        <v>613</v>
      </c>
      <c r="F401" s="16" t="str">
        <f t="shared" si="6"/>
        <v>952-2148</v>
      </c>
      <c r="G401" s="10">
        <v>1232</v>
      </c>
      <c r="H401" s="51"/>
      <c r="I401" s="10">
        <v>0</v>
      </c>
      <c r="J401" s="51"/>
      <c r="K401" s="30">
        <v>1232</v>
      </c>
      <c r="L401" s="11">
        <v>0</v>
      </c>
    </row>
    <row r="402" spans="1:12" ht="15" customHeight="1">
      <c r="A402" s="27">
        <v>401</v>
      </c>
      <c r="B402" s="9">
        <v>952</v>
      </c>
      <c r="C402" s="9" t="s">
        <v>351</v>
      </c>
      <c r="D402" s="8" t="s">
        <v>294</v>
      </c>
      <c r="E402" s="9" t="s">
        <v>615</v>
      </c>
      <c r="F402" s="9" t="str">
        <f t="shared" si="6"/>
        <v>952-2149</v>
      </c>
      <c r="G402" s="10">
        <v>4436</v>
      </c>
      <c r="H402" s="51"/>
      <c r="I402" s="10">
        <v>0</v>
      </c>
      <c r="J402" s="51"/>
      <c r="K402" s="30">
        <v>4436</v>
      </c>
      <c r="L402" s="11">
        <v>0</v>
      </c>
    </row>
    <row r="403" spans="1:12" ht="15" customHeight="1">
      <c r="A403" s="27">
        <v>402</v>
      </c>
      <c r="B403" s="9">
        <v>952</v>
      </c>
      <c r="C403" s="9" t="s">
        <v>351</v>
      </c>
      <c r="D403" s="8" t="s">
        <v>167</v>
      </c>
      <c r="E403" s="9" t="s">
        <v>352</v>
      </c>
      <c r="F403" s="9" t="str">
        <f t="shared" si="6"/>
        <v>952-2150</v>
      </c>
      <c r="G403" s="10">
        <v>5556</v>
      </c>
      <c r="H403" s="51"/>
      <c r="I403" s="10">
        <v>0</v>
      </c>
      <c r="J403" s="51"/>
      <c r="K403" s="30">
        <v>5556</v>
      </c>
      <c r="L403" s="11">
        <v>0</v>
      </c>
    </row>
    <row r="404" spans="1:12" ht="15" customHeight="1">
      <c r="A404" s="27">
        <v>403</v>
      </c>
      <c r="B404" s="9">
        <v>952</v>
      </c>
      <c r="C404" s="9" t="s">
        <v>351</v>
      </c>
      <c r="D404" s="8" t="s">
        <v>168</v>
      </c>
      <c r="E404" s="9" t="s">
        <v>354</v>
      </c>
      <c r="F404" s="9" t="str">
        <f t="shared" si="6"/>
        <v>952-2151</v>
      </c>
      <c r="G404" s="10">
        <v>8588</v>
      </c>
      <c r="H404" s="51"/>
      <c r="I404" s="10">
        <v>0</v>
      </c>
      <c r="J404" s="51"/>
      <c r="K404" s="30">
        <v>8588</v>
      </c>
      <c r="L404" s="11">
        <v>0</v>
      </c>
    </row>
    <row r="405" spans="1:12" ht="15" customHeight="1">
      <c r="A405" s="27">
        <v>404</v>
      </c>
      <c r="B405" s="9">
        <v>952</v>
      </c>
      <c r="C405" s="9" t="s">
        <v>351</v>
      </c>
      <c r="D405" s="8" t="s">
        <v>169</v>
      </c>
      <c r="E405" s="9" t="s">
        <v>355</v>
      </c>
      <c r="F405" s="9" t="str">
        <f t="shared" si="6"/>
        <v>952-2152</v>
      </c>
      <c r="G405" s="10">
        <v>3984</v>
      </c>
      <c r="H405" s="51"/>
      <c r="I405" s="10">
        <v>0</v>
      </c>
      <c r="J405" s="51"/>
      <c r="K405" s="30">
        <v>3984</v>
      </c>
      <c r="L405" s="11">
        <v>0</v>
      </c>
    </row>
    <row r="406" spans="1:12" ht="15" customHeight="1">
      <c r="A406" s="27">
        <v>405</v>
      </c>
      <c r="B406" s="9">
        <v>952</v>
      </c>
      <c r="C406" s="9" t="s">
        <v>351</v>
      </c>
      <c r="D406" s="8" t="s">
        <v>170</v>
      </c>
      <c r="E406" s="9" t="s">
        <v>356</v>
      </c>
      <c r="F406" s="9" t="str">
        <f t="shared" si="6"/>
        <v>952-2153</v>
      </c>
      <c r="G406" s="10">
        <v>6060</v>
      </c>
      <c r="H406" s="51"/>
      <c r="I406" s="10">
        <v>0</v>
      </c>
      <c r="J406" s="51"/>
      <c r="K406" s="30">
        <v>6060</v>
      </c>
      <c r="L406" s="11">
        <v>0</v>
      </c>
    </row>
    <row r="407" spans="1:12" ht="15" customHeight="1">
      <c r="A407" s="27">
        <v>406</v>
      </c>
      <c r="B407" s="9">
        <v>952</v>
      </c>
      <c r="C407" s="9" t="s">
        <v>351</v>
      </c>
      <c r="D407" s="8" t="s">
        <v>171</v>
      </c>
      <c r="E407" s="9" t="s">
        <v>359</v>
      </c>
      <c r="F407" s="9" t="str">
        <f t="shared" si="6"/>
        <v>952-2154</v>
      </c>
      <c r="G407" s="10">
        <v>9820</v>
      </c>
      <c r="H407" s="51"/>
      <c r="I407" s="10">
        <v>0</v>
      </c>
      <c r="J407" s="51"/>
      <c r="K407" s="30">
        <v>9820</v>
      </c>
      <c r="L407" s="11">
        <v>0</v>
      </c>
    </row>
    <row r="408" spans="1:12" ht="15" customHeight="1">
      <c r="A408" s="27">
        <v>407</v>
      </c>
      <c r="B408" s="9">
        <v>952</v>
      </c>
      <c r="C408" s="9" t="s">
        <v>351</v>
      </c>
      <c r="D408" s="8" t="s">
        <v>172</v>
      </c>
      <c r="E408" s="9" t="s">
        <v>360</v>
      </c>
      <c r="F408" s="9" t="str">
        <f t="shared" si="6"/>
        <v>952-2155</v>
      </c>
      <c r="G408" s="10">
        <v>7752</v>
      </c>
      <c r="H408" s="51"/>
      <c r="I408" s="10">
        <v>0</v>
      </c>
      <c r="J408" s="51"/>
      <c r="K408" s="30">
        <v>7752</v>
      </c>
      <c r="L408" s="11">
        <v>0</v>
      </c>
    </row>
    <row r="409" spans="1:12" ht="15" customHeight="1">
      <c r="A409" s="27">
        <v>408</v>
      </c>
      <c r="B409" s="9">
        <v>952</v>
      </c>
      <c r="C409" s="9" t="s">
        <v>351</v>
      </c>
      <c r="D409" s="8" t="s">
        <v>173</v>
      </c>
      <c r="E409" s="9" t="s">
        <v>361</v>
      </c>
      <c r="F409" s="9" t="str">
        <f t="shared" si="6"/>
        <v>952-2156</v>
      </c>
      <c r="G409" s="10">
        <v>9708</v>
      </c>
      <c r="H409" s="51"/>
      <c r="I409" s="10">
        <v>0</v>
      </c>
      <c r="J409" s="51"/>
      <c r="K409" s="30">
        <v>9708</v>
      </c>
      <c r="L409" s="11">
        <v>0</v>
      </c>
    </row>
    <row r="410" spans="1:12" ht="15" customHeight="1">
      <c r="A410" s="27">
        <v>409</v>
      </c>
      <c r="B410" s="9">
        <v>952</v>
      </c>
      <c r="C410" s="9" t="s">
        <v>351</v>
      </c>
      <c r="D410" s="8" t="s">
        <v>174</v>
      </c>
      <c r="E410" s="9" t="s">
        <v>362</v>
      </c>
      <c r="F410" s="9" t="str">
        <f t="shared" si="6"/>
        <v>952-2157</v>
      </c>
      <c r="G410" s="10">
        <v>4904</v>
      </c>
      <c r="H410" s="51"/>
      <c r="I410" s="10">
        <v>0</v>
      </c>
      <c r="J410" s="51"/>
      <c r="K410" s="30">
        <v>4904</v>
      </c>
      <c r="L410" s="11">
        <v>0</v>
      </c>
    </row>
    <row r="411" spans="1:12" ht="15" customHeight="1">
      <c r="A411" s="27">
        <v>410</v>
      </c>
      <c r="B411" s="9">
        <v>952</v>
      </c>
      <c r="C411" s="9" t="s">
        <v>351</v>
      </c>
      <c r="D411" s="8" t="s">
        <v>175</v>
      </c>
      <c r="E411" s="9" t="s">
        <v>364</v>
      </c>
      <c r="F411" s="9" t="str">
        <f t="shared" si="6"/>
        <v>952-2159</v>
      </c>
      <c r="G411" s="10">
        <v>7252</v>
      </c>
      <c r="H411" s="51"/>
      <c r="I411" s="10">
        <v>0</v>
      </c>
      <c r="J411" s="51"/>
      <c r="K411" s="30">
        <v>7252</v>
      </c>
      <c r="L411" s="11">
        <v>0</v>
      </c>
    </row>
    <row r="412" spans="1:12" ht="15" customHeight="1">
      <c r="A412" s="27">
        <v>411</v>
      </c>
      <c r="B412" s="9">
        <v>952</v>
      </c>
      <c r="C412" s="9" t="s">
        <v>351</v>
      </c>
      <c r="D412" s="8" t="s">
        <v>212</v>
      </c>
      <c r="E412" s="9" t="s">
        <v>444</v>
      </c>
      <c r="F412" s="9" t="str">
        <f t="shared" si="6"/>
        <v>952-2160</v>
      </c>
      <c r="G412" s="10">
        <v>10456</v>
      </c>
      <c r="H412" s="51"/>
      <c r="I412" s="10">
        <v>0</v>
      </c>
      <c r="J412" s="51"/>
      <c r="K412" s="30">
        <v>10456</v>
      </c>
      <c r="L412" s="11">
        <v>0</v>
      </c>
    </row>
    <row r="413" spans="1:12" ht="15" customHeight="1">
      <c r="A413" s="27">
        <v>412</v>
      </c>
      <c r="B413" s="9">
        <v>952</v>
      </c>
      <c r="C413" s="9" t="s">
        <v>351</v>
      </c>
      <c r="D413" s="8" t="s">
        <v>213</v>
      </c>
      <c r="E413" s="9" t="s">
        <v>445</v>
      </c>
      <c r="F413" s="9" t="str">
        <f t="shared" si="6"/>
        <v>952-2161</v>
      </c>
      <c r="G413" s="10">
        <v>7492</v>
      </c>
      <c r="H413" s="51"/>
      <c r="I413" s="10">
        <v>0</v>
      </c>
      <c r="J413" s="51"/>
      <c r="K413" s="30">
        <v>7492</v>
      </c>
      <c r="L413" s="11">
        <v>0</v>
      </c>
    </row>
    <row r="414" spans="1:12" ht="15" customHeight="1">
      <c r="A414" s="27">
        <v>413</v>
      </c>
      <c r="B414" s="9">
        <v>952</v>
      </c>
      <c r="C414" s="9" t="s">
        <v>351</v>
      </c>
      <c r="D414" s="8" t="s">
        <v>214</v>
      </c>
      <c r="E414" s="9" t="s">
        <v>446</v>
      </c>
      <c r="F414" s="9" t="str">
        <f t="shared" si="6"/>
        <v>952-2162</v>
      </c>
      <c r="G414" s="10">
        <v>6956</v>
      </c>
      <c r="H414" s="51"/>
      <c r="I414" s="10">
        <v>0</v>
      </c>
      <c r="J414" s="51"/>
      <c r="K414" s="30">
        <v>6956</v>
      </c>
      <c r="L414" s="11">
        <v>0</v>
      </c>
    </row>
    <row r="415" spans="1:12" ht="15" customHeight="1">
      <c r="A415" s="27">
        <v>414</v>
      </c>
      <c r="B415" s="9">
        <v>952</v>
      </c>
      <c r="C415" s="9" t="s">
        <v>351</v>
      </c>
      <c r="D415" s="8" t="s">
        <v>215</v>
      </c>
      <c r="E415" s="9" t="s">
        <v>447</v>
      </c>
      <c r="F415" s="9" t="str">
        <f t="shared" si="6"/>
        <v>952-2163</v>
      </c>
      <c r="G415" s="10">
        <v>5892</v>
      </c>
      <c r="H415" s="51"/>
      <c r="I415" s="10">
        <v>0</v>
      </c>
      <c r="J415" s="51"/>
      <c r="K415" s="30">
        <v>5892</v>
      </c>
      <c r="L415" s="11">
        <v>0</v>
      </c>
    </row>
    <row r="416" spans="1:12" ht="15" customHeight="1">
      <c r="A416" s="27">
        <v>415</v>
      </c>
      <c r="B416" s="9">
        <v>952</v>
      </c>
      <c r="C416" s="9" t="s">
        <v>351</v>
      </c>
      <c r="D416" s="8" t="s">
        <v>216</v>
      </c>
      <c r="E416" s="9" t="s">
        <v>449</v>
      </c>
      <c r="F416" s="9" t="str">
        <f t="shared" si="6"/>
        <v>952-2164</v>
      </c>
      <c r="G416" s="10">
        <v>5052</v>
      </c>
      <c r="H416" s="51"/>
      <c r="I416" s="10">
        <v>0</v>
      </c>
      <c r="J416" s="51"/>
      <c r="K416" s="30">
        <v>5052</v>
      </c>
      <c r="L416" s="11">
        <v>0</v>
      </c>
    </row>
    <row r="417" spans="1:12" ht="15" customHeight="1">
      <c r="A417" s="27">
        <v>416</v>
      </c>
      <c r="B417" s="9">
        <v>952</v>
      </c>
      <c r="C417" s="9" t="s">
        <v>351</v>
      </c>
      <c r="D417" s="8" t="s">
        <v>217</v>
      </c>
      <c r="E417" s="9" t="s">
        <v>452</v>
      </c>
      <c r="F417" s="9" t="str">
        <f t="shared" si="6"/>
        <v>952-2165</v>
      </c>
      <c r="G417" s="10">
        <v>11384</v>
      </c>
      <c r="H417" s="51"/>
      <c r="I417" s="10">
        <v>0</v>
      </c>
      <c r="J417" s="51"/>
      <c r="K417" s="30">
        <v>11384</v>
      </c>
      <c r="L417" s="11">
        <v>0</v>
      </c>
    </row>
    <row r="418" spans="1:12" ht="15" customHeight="1">
      <c r="A418" s="27">
        <v>417</v>
      </c>
      <c r="B418" s="9">
        <v>952</v>
      </c>
      <c r="C418" s="9" t="s">
        <v>351</v>
      </c>
      <c r="D418" s="8" t="s">
        <v>218</v>
      </c>
      <c r="E418" s="9" t="s">
        <v>453</v>
      </c>
      <c r="F418" s="9" t="str">
        <f t="shared" si="6"/>
        <v>952-2166</v>
      </c>
      <c r="G418" s="10">
        <v>5384</v>
      </c>
      <c r="H418" s="52"/>
      <c r="I418" s="10">
        <v>0</v>
      </c>
      <c r="J418" s="52"/>
      <c r="K418" s="30">
        <v>5384</v>
      </c>
      <c r="L418" s="11">
        <v>0</v>
      </c>
    </row>
    <row r="419" spans="1:12" ht="15" customHeight="1">
      <c r="A419" s="27">
        <v>418</v>
      </c>
      <c r="B419" s="9">
        <v>953</v>
      </c>
      <c r="C419" s="9" t="s">
        <v>491</v>
      </c>
      <c r="D419" s="8" t="s">
        <v>235</v>
      </c>
      <c r="E419" s="9" t="s">
        <v>492</v>
      </c>
      <c r="F419" s="9" t="str">
        <f t="shared" si="6"/>
        <v>953-2177</v>
      </c>
      <c r="G419" s="10">
        <v>27368</v>
      </c>
      <c r="H419" s="34">
        <v>8872</v>
      </c>
      <c r="I419" s="10">
        <v>0</v>
      </c>
      <c r="J419" s="34">
        <v>8872</v>
      </c>
      <c r="K419" s="30">
        <v>27368</v>
      </c>
      <c r="L419" s="11">
        <v>0</v>
      </c>
    </row>
    <row r="420" spans="1:12" ht="15" customHeight="1">
      <c r="A420" s="27">
        <v>419</v>
      </c>
      <c r="B420" s="9">
        <v>954</v>
      </c>
      <c r="C420" s="9" t="s">
        <v>591</v>
      </c>
      <c r="D420" s="8" t="s">
        <v>154</v>
      </c>
      <c r="E420" s="9" t="s">
        <v>592</v>
      </c>
      <c r="F420" s="9" t="str">
        <f t="shared" si="6"/>
        <v>954-1444</v>
      </c>
      <c r="G420" s="10">
        <v>14904</v>
      </c>
      <c r="H420" s="34">
        <v>0</v>
      </c>
      <c r="I420" s="10">
        <v>0</v>
      </c>
      <c r="J420" s="34">
        <v>0</v>
      </c>
      <c r="K420" s="30">
        <v>14904</v>
      </c>
      <c r="L420" s="11">
        <v>0</v>
      </c>
    </row>
    <row r="421" spans="1:12" ht="15" customHeight="1">
      <c r="A421" s="27">
        <v>420</v>
      </c>
      <c r="B421" s="9">
        <v>955</v>
      </c>
      <c r="C421" s="9" t="s">
        <v>321</v>
      </c>
      <c r="D421" s="8" t="s">
        <v>159</v>
      </c>
      <c r="E421" s="9" t="s">
        <v>322</v>
      </c>
      <c r="F421" s="9" t="str">
        <f t="shared" si="6"/>
        <v>955-0955</v>
      </c>
      <c r="G421" s="10">
        <v>1020</v>
      </c>
      <c r="H421" s="34">
        <v>0</v>
      </c>
      <c r="I421" s="10">
        <v>0</v>
      </c>
      <c r="J421" s="34">
        <v>0</v>
      </c>
      <c r="K421" s="30">
        <v>1020</v>
      </c>
      <c r="L421" s="11">
        <v>0</v>
      </c>
    </row>
    <row r="422" spans="1:12" ht="15" customHeight="1">
      <c r="A422" s="27">
        <v>421</v>
      </c>
      <c r="B422" s="20">
        <v>129</v>
      </c>
      <c r="C422" s="20" t="s">
        <v>313</v>
      </c>
      <c r="D422" s="19" t="s">
        <v>244</v>
      </c>
      <c r="E422" s="20" t="s">
        <v>509</v>
      </c>
      <c r="F422" s="20" t="str">
        <f t="shared" ref="F422:F433" si="7">CONCATENATE(B422,"-",D422)</f>
        <v>129-1316</v>
      </c>
      <c r="G422" s="28">
        <v>388</v>
      </c>
      <c r="H422" s="50">
        <v>672138</v>
      </c>
      <c r="I422" s="28">
        <v>0</v>
      </c>
      <c r="J422" s="50">
        <v>672138</v>
      </c>
      <c r="K422" s="29">
        <v>0</v>
      </c>
      <c r="L422" s="29">
        <v>388</v>
      </c>
    </row>
    <row r="423" spans="1:12" ht="15" customHeight="1">
      <c r="A423" s="27">
        <v>422</v>
      </c>
      <c r="B423" s="20">
        <v>129</v>
      </c>
      <c r="C423" s="20" t="s">
        <v>313</v>
      </c>
      <c r="D423" s="19" t="s">
        <v>156</v>
      </c>
      <c r="E423" s="20" t="s">
        <v>314</v>
      </c>
      <c r="F423" s="20" t="str">
        <f t="shared" si="7"/>
        <v>129-1218</v>
      </c>
      <c r="G423" s="28">
        <v>1088</v>
      </c>
      <c r="H423" s="51"/>
      <c r="I423" s="28">
        <v>0</v>
      </c>
      <c r="J423" s="51"/>
      <c r="K423" s="29">
        <v>0</v>
      </c>
      <c r="L423" s="29">
        <v>1088</v>
      </c>
    </row>
    <row r="424" spans="1:12" ht="15" customHeight="1">
      <c r="A424" s="27">
        <v>423</v>
      </c>
      <c r="B424" s="20">
        <v>129</v>
      </c>
      <c r="C424" s="20" t="s">
        <v>313</v>
      </c>
      <c r="D424" s="19" t="s">
        <v>189</v>
      </c>
      <c r="E424" s="20" t="s">
        <v>397</v>
      </c>
      <c r="F424" s="20" t="str">
        <f t="shared" si="7"/>
        <v>129-1190</v>
      </c>
      <c r="G424" s="28">
        <v>1532</v>
      </c>
      <c r="H424" s="51"/>
      <c r="I424" s="28">
        <v>0</v>
      </c>
      <c r="J424" s="51"/>
      <c r="K424" s="29">
        <v>0</v>
      </c>
      <c r="L424" s="29">
        <v>1532</v>
      </c>
    </row>
    <row r="425" spans="1:12" ht="15" customHeight="1">
      <c r="A425" s="27">
        <v>424</v>
      </c>
      <c r="B425" s="20">
        <v>129</v>
      </c>
      <c r="C425" s="20" t="s">
        <v>313</v>
      </c>
      <c r="D425" s="19" t="s">
        <v>245</v>
      </c>
      <c r="E425" s="20" t="s">
        <v>510</v>
      </c>
      <c r="F425" s="20" t="str">
        <f t="shared" si="7"/>
        <v>129-2008</v>
      </c>
      <c r="G425" s="28">
        <v>2160</v>
      </c>
      <c r="H425" s="51"/>
      <c r="I425" s="28">
        <v>0</v>
      </c>
      <c r="J425" s="51"/>
      <c r="K425" s="29">
        <v>0</v>
      </c>
      <c r="L425" s="29">
        <v>2160</v>
      </c>
    </row>
    <row r="426" spans="1:12" ht="15" customHeight="1">
      <c r="A426" s="27">
        <v>425</v>
      </c>
      <c r="B426" s="20">
        <v>129</v>
      </c>
      <c r="C426" s="20" t="s">
        <v>313</v>
      </c>
      <c r="D426" s="19" t="s">
        <v>270</v>
      </c>
      <c r="E426" s="20" t="s">
        <v>565</v>
      </c>
      <c r="F426" s="20" t="str">
        <f t="shared" si="7"/>
        <v>129-2086</v>
      </c>
      <c r="G426" s="28">
        <v>326040</v>
      </c>
      <c r="H426" s="51"/>
      <c r="I426" s="28">
        <v>0</v>
      </c>
      <c r="J426" s="51"/>
      <c r="K426" s="29">
        <v>0</v>
      </c>
      <c r="L426" s="29">
        <v>326040</v>
      </c>
    </row>
    <row r="427" spans="1:12" ht="15" customHeight="1">
      <c r="A427" s="27">
        <v>426</v>
      </c>
      <c r="B427" s="20">
        <v>129</v>
      </c>
      <c r="C427" s="20" t="s">
        <v>313</v>
      </c>
      <c r="D427" s="19" t="s">
        <v>201</v>
      </c>
      <c r="E427" s="20" t="s">
        <v>427</v>
      </c>
      <c r="F427" s="20" t="str">
        <f t="shared" si="7"/>
        <v>129-0129</v>
      </c>
      <c r="G427" s="28">
        <v>4600340</v>
      </c>
      <c r="H427" s="52"/>
      <c r="I427" s="28">
        <v>0</v>
      </c>
      <c r="J427" s="52"/>
      <c r="K427" s="29">
        <v>0</v>
      </c>
      <c r="L427" s="29">
        <v>4600340</v>
      </c>
    </row>
    <row r="428" spans="1:12" ht="15" customHeight="1">
      <c r="A428" s="27">
        <v>427</v>
      </c>
      <c r="B428" s="20">
        <v>132</v>
      </c>
      <c r="C428" s="20" t="s">
        <v>514</v>
      </c>
      <c r="D428" s="19" t="s">
        <v>246</v>
      </c>
      <c r="E428" s="20" t="s">
        <v>515</v>
      </c>
      <c r="F428" s="20" t="str">
        <f t="shared" si="7"/>
        <v>132-2001</v>
      </c>
      <c r="G428" s="28">
        <v>2724</v>
      </c>
      <c r="H428" s="50">
        <v>105912</v>
      </c>
      <c r="I428" s="28">
        <v>0</v>
      </c>
      <c r="J428" s="50">
        <v>105912</v>
      </c>
      <c r="K428" s="29">
        <v>0</v>
      </c>
      <c r="L428" s="29">
        <v>2724</v>
      </c>
    </row>
    <row r="429" spans="1:12" ht="15" customHeight="1">
      <c r="A429" s="27">
        <v>428</v>
      </c>
      <c r="B429" s="20">
        <v>132</v>
      </c>
      <c r="C429" s="20" t="s">
        <v>514</v>
      </c>
      <c r="D429" s="19" t="s">
        <v>248</v>
      </c>
      <c r="E429" s="20" t="s">
        <v>517</v>
      </c>
      <c r="F429" s="20" t="str">
        <f t="shared" si="7"/>
        <v>132-2003</v>
      </c>
      <c r="G429" s="28">
        <v>4178844</v>
      </c>
      <c r="H429" s="52"/>
      <c r="I429" s="28">
        <v>0</v>
      </c>
      <c r="J429" s="52"/>
      <c r="K429" s="29">
        <v>0</v>
      </c>
      <c r="L429" s="29">
        <v>4178844</v>
      </c>
    </row>
    <row r="430" spans="1:12" ht="15" customHeight="1">
      <c r="A430" s="27">
        <v>429</v>
      </c>
      <c r="B430" s="20">
        <v>607</v>
      </c>
      <c r="C430" s="20" t="s">
        <v>404</v>
      </c>
      <c r="D430" s="19" t="s">
        <v>191</v>
      </c>
      <c r="E430" s="20" t="s">
        <v>405</v>
      </c>
      <c r="F430" s="20" t="str">
        <f t="shared" si="7"/>
        <v>607-1058</v>
      </c>
      <c r="G430" s="28">
        <v>2969804</v>
      </c>
      <c r="H430" s="33">
        <v>0</v>
      </c>
      <c r="I430" s="28">
        <v>0</v>
      </c>
      <c r="J430" s="33">
        <v>0</v>
      </c>
      <c r="K430" s="29">
        <v>0</v>
      </c>
      <c r="L430" s="29">
        <v>2969804</v>
      </c>
    </row>
    <row r="431" spans="1:12" ht="15" customHeight="1">
      <c r="A431" s="27">
        <v>430</v>
      </c>
      <c r="B431" s="20">
        <v>611</v>
      </c>
      <c r="C431" s="20" t="s">
        <v>385</v>
      </c>
      <c r="D431" s="19" t="s">
        <v>129</v>
      </c>
      <c r="E431" s="20" t="s">
        <v>484</v>
      </c>
      <c r="F431" s="20" t="str">
        <f t="shared" si="7"/>
        <v>611-1405</v>
      </c>
      <c r="G431" s="28">
        <v>329328</v>
      </c>
      <c r="H431" s="33">
        <v>0</v>
      </c>
      <c r="I431" s="28">
        <v>0</v>
      </c>
      <c r="J431" s="33">
        <v>0</v>
      </c>
      <c r="K431" s="29">
        <v>0</v>
      </c>
      <c r="L431" s="29">
        <v>329328</v>
      </c>
    </row>
    <row r="432" spans="1:12" ht="15" customHeight="1">
      <c r="A432" s="27">
        <v>431</v>
      </c>
      <c r="B432" s="20">
        <v>611</v>
      </c>
      <c r="C432" s="20" t="s">
        <v>385</v>
      </c>
      <c r="D432" s="19" t="s">
        <v>127</v>
      </c>
      <c r="E432" s="20" t="s">
        <v>400</v>
      </c>
      <c r="F432" s="20" t="str">
        <f t="shared" si="7"/>
        <v>611-1067</v>
      </c>
      <c r="G432" s="28">
        <v>599552</v>
      </c>
      <c r="H432" s="33">
        <v>0</v>
      </c>
      <c r="I432" s="28">
        <v>0</v>
      </c>
      <c r="J432" s="33">
        <v>0</v>
      </c>
      <c r="K432" s="29">
        <v>0</v>
      </c>
      <c r="L432" s="29">
        <v>599552</v>
      </c>
    </row>
    <row r="433" spans="1:12" ht="15" customHeight="1">
      <c r="A433" s="27">
        <v>432</v>
      </c>
      <c r="B433" s="20">
        <v>611</v>
      </c>
      <c r="C433" s="20" t="s">
        <v>385</v>
      </c>
      <c r="D433" s="19" t="s">
        <v>184</v>
      </c>
      <c r="E433" s="20" t="s">
        <v>386</v>
      </c>
      <c r="F433" s="20" t="str">
        <f t="shared" si="7"/>
        <v>611-1171</v>
      </c>
      <c r="G433" s="28">
        <v>13836</v>
      </c>
      <c r="H433" s="33">
        <v>0</v>
      </c>
      <c r="I433" s="28">
        <v>0</v>
      </c>
      <c r="J433" s="33">
        <v>0</v>
      </c>
      <c r="K433" s="29">
        <v>0</v>
      </c>
      <c r="L433" s="29">
        <v>13836</v>
      </c>
    </row>
    <row r="434" spans="1:12" ht="15" customHeight="1">
      <c r="A434" s="27">
        <v>433</v>
      </c>
      <c r="B434" s="20">
        <v>611</v>
      </c>
      <c r="C434" s="20" t="s">
        <v>385</v>
      </c>
      <c r="D434" s="19" t="s">
        <v>137</v>
      </c>
      <c r="E434" s="20" t="s">
        <v>460</v>
      </c>
      <c r="F434" s="20" t="str">
        <f t="shared" si="6"/>
        <v>611-1427</v>
      </c>
      <c r="G434" s="28">
        <v>767388</v>
      </c>
      <c r="H434" s="33">
        <v>0</v>
      </c>
      <c r="I434" s="28">
        <v>0</v>
      </c>
      <c r="J434" s="33">
        <v>0</v>
      </c>
      <c r="K434" s="29">
        <v>0</v>
      </c>
      <c r="L434" s="29">
        <v>767388</v>
      </c>
    </row>
    <row r="435" spans="1:12" ht="15" customHeight="1">
      <c r="A435" s="27">
        <v>434</v>
      </c>
      <c r="B435" s="22">
        <v>821</v>
      </c>
      <c r="C435" s="22" t="s">
        <v>619</v>
      </c>
      <c r="D435" s="21" t="s">
        <v>297</v>
      </c>
      <c r="E435" s="22" t="s">
        <v>620</v>
      </c>
      <c r="F435" s="22" t="str">
        <f t="shared" si="6"/>
        <v>821-0821</v>
      </c>
      <c r="G435" s="28">
        <v>3123440</v>
      </c>
      <c r="H435" s="33">
        <v>35560</v>
      </c>
      <c r="I435" s="28">
        <v>0</v>
      </c>
      <c r="J435" s="33">
        <v>35560</v>
      </c>
      <c r="K435" s="29">
        <v>0</v>
      </c>
      <c r="L435" s="29">
        <v>3123440</v>
      </c>
    </row>
    <row r="436" spans="1:12" ht="15" customHeight="1">
      <c r="A436" s="27">
        <v>435</v>
      </c>
      <c r="B436" s="35">
        <v>815</v>
      </c>
      <c r="C436" s="35" t="s">
        <v>660</v>
      </c>
      <c r="D436" s="36"/>
      <c r="E436" s="37"/>
      <c r="F436" s="37"/>
      <c r="G436" s="38">
        <v>0</v>
      </c>
      <c r="H436" s="39">
        <v>6560</v>
      </c>
      <c r="I436" s="40">
        <v>0</v>
      </c>
      <c r="J436" s="39">
        <v>6560</v>
      </c>
      <c r="K436" s="40">
        <v>0</v>
      </c>
      <c r="L436" s="40">
        <v>0</v>
      </c>
    </row>
    <row r="437" spans="1:12" ht="15" customHeight="1">
      <c r="A437" s="27">
        <v>436</v>
      </c>
      <c r="B437" s="35">
        <v>213</v>
      </c>
      <c r="C437" s="35" t="s">
        <v>661</v>
      </c>
      <c r="D437" s="36"/>
      <c r="E437" s="37"/>
      <c r="F437" s="37"/>
      <c r="G437" s="38">
        <v>0</v>
      </c>
      <c r="H437" s="39">
        <v>269985</v>
      </c>
      <c r="I437" s="40">
        <v>0</v>
      </c>
      <c r="J437" s="39">
        <v>269985</v>
      </c>
      <c r="K437" s="40">
        <v>0</v>
      </c>
      <c r="L437" s="40">
        <v>0</v>
      </c>
    </row>
    <row r="438" spans="1:12">
      <c r="A438" s="15"/>
      <c r="B438" s="15"/>
      <c r="C438" s="23"/>
      <c r="D438" s="23"/>
      <c r="E438" s="23" t="s">
        <v>311</v>
      </c>
      <c r="F438" s="24"/>
      <c r="G438" s="25">
        <f>SUM(G2:G437)</f>
        <v>250473540</v>
      </c>
      <c r="H438" s="25">
        <f t="shared" ref="H438:L438" si="8">SUM(H2:H437)</f>
        <v>24477787</v>
      </c>
      <c r="I438" s="25">
        <f t="shared" si="8"/>
        <v>18977212</v>
      </c>
      <c r="J438" s="25">
        <f t="shared" si="8"/>
        <v>24477787</v>
      </c>
      <c r="K438" s="25">
        <f t="shared" si="8"/>
        <v>214579864</v>
      </c>
      <c r="L438" s="25">
        <f t="shared" si="8"/>
        <v>16916464</v>
      </c>
    </row>
    <row r="439" spans="1:12">
      <c r="G439" s="55">
        <f>G438+H438</f>
        <v>274951327</v>
      </c>
      <c r="H439" s="55"/>
      <c r="I439" s="53">
        <f>I438+J438</f>
        <v>43454999</v>
      </c>
      <c r="J439" s="54"/>
      <c r="K439" s="41">
        <f>K438</f>
        <v>214579864</v>
      </c>
      <c r="L439" s="41">
        <f>L438</f>
        <v>16916464</v>
      </c>
    </row>
    <row r="440" spans="1:12">
      <c r="G440" s="26"/>
      <c r="H440" s="26"/>
    </row>
    <row r="445" spans="1:12">
      <c r="L445" s="31"/>
    </row>
    <row r="446" spans="1:12">
      <c r="L446" s="31"/>
    </row>
  </sheetData>
  <mergeCells count="50">
    <mergeCell ref="G439:H439"/>
    <mergeCell ref="H381:H389"/>
    <mergeCell ref="H393:H397"/>
    <mergeCell ref="H398:H418"/>
    <mergeCell ref="H256:H258"/>
    <mergeCell ref="H259:H260"/>
    <mergeCell ref="H262:H276"/>
    <mergeCell ref="H278:H344"/>
    <mergeCell ref="H345:H346"/>
    <mergeCell ref="H347:H379"/>
    <mergeCell ref="H422:H427"/>
    <mergeCell ref="H428:H429"/>
    <mergeCell ref="H254:H255"/>
    <mergeCell ref="H236:H238"/>
    <mergeCell ref="H152:H227"/>
    <mergeCell ref="H3:H27"/>
    <mergeCell ref="H53:H73"/>
    <mergeCell ref="H74:H84"/>
    <mergeCell ref="H86:H91"/>
    <mergeCell ref="H93:H139"/>
    <mergeCell ref="H142:H148"/>
    <mergeCell ref="H228:H235"/>
    <mergeCell ref="H239:H250"/>
    <mergeCell ref="H251:H253"/>
    <mergeCell ref="H29:H52"/>
    <mergeCell ref="J3:J27"/>
    <mergeCell ref="J29:J52"/>
    <mergeCell ref="J53:J73"/>
    <mergeCell ref="J74:J84"/>
    <mergeCell ref="J86:J91"/>
    <mergeCell ref="J93:J139"/>
    <mergeCell ref="J142:J148"/>
    <mergeCell ref="J152:J227"/>
    <mergeCell ref="J228:J235"/>
    <mergeCell ref="J236:J238"/>
    <mergeCell ref="J239:J250"/>
    <mergeCell ref="J251:J253"/>
    <mergeCell ref="J254:J255"/>
    <mergeCell ref="J256:J258"/>
    <mergeCell ref="J259:J260"/>
    <mergeCell ref="J262:J276"/>
    <mergeCell ref="J278:J344"/>
    <mergeCell ref="J345:J346"/>
    <mergeCell ref="I439:J439"/>
    <mergeCell ref="J428:J429"/>
    <mergeCell ref="J347:J379"/>
    <mergeCell ref="J381:J389"/>
    <mergeCell ref="J393:J397"/>
    <mergeCell ref="J398:J418"/>
    <mergeCell ref="J422:J427"/>
  </mergeCells>
  <printOptions gridLines="1"/>
  <pageMargins left="0.24" right="0.2" top="0.31" bottom="0.26" header="0.2" footer="0.2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 wise amt</vt:lpstr>
      <vt:lpstr>Reg-EA amt</vt:lpstr>
      <vt:lpstr>'Reg-EA amt'!Print_Titles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Kaiser, Peer</dc:creator>
  <cp:lastModifiedBy>rajendra.singh</cp:lastModifiedBy>
  <cp:lastPrinted>2023-12-06T07:50:46Z</cp:lastPrinted>
  <dcterms:created xsi:type="dcterms:W3CDTF">2018-12-18T08:44:08Z</dcterms:created>
  <dcterms:modified xsi:type="dcterms:W3CDTF">2023-12-07T06:19:59Z</dcterms:modified>
</cp:coreProperties>
</file>