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Data" sheetId="1" r:id="rId1"/>
    <sheet name="Calculation" sheetId="2" r:id="rId2"/>
    <sheet name="In-House" sheetId="3" r:id="rId3"/>
    <sheet name="Pmt Sheet" sheetId="4" r:id="rId4"/>
  </sheets>
  <definedNames>
    <definedName name="_xlnm._FilterDatabase" localSheetId="1" hidden="1">Calculation!$B$3:$G$142</definedName>
    <definedName name="_xlnm._FilterDatabase" localSheetId="0" hidden="1">Data!$A$1:$E$358</definedName>
    <definedName name="_xlnm._FilterDatabase" localSheetId="2" hidden="1">'In-House'!$B$2:$F$42</definedName>
    <definedName name="_xlnm._FilterDatabase" localSheetId="3" hidden="1">'Pmt Sheet'!$A$5:$L$143</definedName>
    <definedName name="_xlnm.Print_Area" localSheetId="2">'In-House'!$B$2:$E$42</definedName>
    <definedName name="_xlnm.Print_Area" localSheetId="3">'Pmt Sheet'!$A$1:$I$153</definedName>
    <definedName name="_xlnm.Print_Titles" localSheetId="3">'Pmt Sheet'!$5:$5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2"/>
  <c r="F133"/>
  <c r="G133" s="1"/>
  <c r="F131"/>
  <c r="G131" s="1"/>
  <c r="F130"/>
  <c r="G130" s="1"/>
  <c r="F128"/>
  <c r="G128" s="1"/>
  <c r="F127"/>
  <c r="G127" s="1"/>
  <c r="F125"/>
  <c r="G125" s="1"/>
  <c r="F124"/>
  <c r="G124" s="1"/>
  <c r="F119"/>
  <c r="G119" s="1"/>
  <c r="F115"/>
  <c r="G115" s="1"/>
  <c r="F114"/>
  <c r="G114" s="1"/>
  <c r="F112"/>
  <c r="G112" s="1"/>
  <c r="F105"/>
  <c r="G105" s="1"/>
  <c r="F104"/>
  <c r="G104" s="1"/>
  <c r="F100"/>
  <c r="G100" s="1"/>
  <c r="F99"/>
  <c r="G99" s="1"/>
  <c r="F95"/>
  <c r="G95" s="1"/>
  <c r="F94"/>
  <c r="G94" s="1"/>
  <c r="F92"/>
  <c r="G92" s="1"/>
  <c r="F90"/>
  <c r="G90" s="1"/>
  <c r="F82"/>
  <c r="G82" s="1"/>
  <c r="F75"/>
  <c r="G75" s="1"/>
  <c r="F68"/>
  <c r="G68" s="1"/>
  <c r="F64"/>
  <c r="G64" s="1"/>
  <c r="F60"/>
  <c r="G60" s="1"/>
  <c r="F46"/>
  <c r="G46" s="1"/>
  <c r="F39"/>
  <c r="G39" s="1"/>
  <c r="F33"/>
  <c r="G33" s="1"/>
  <c r="F27"/>
  <c r="G27" s="1"/>
  <c r="F23"/>
  <c r="G23" s="1"/>
  <c r="F22"/>
  <c r="G22" s="1"/>
  <c r="F20"/>
  <c r="G20" s="1"/>
  <c r="F18"/>
  <c r="G18" s="1"/>
  <c r="F13"/>
  <c r="G13" s="1"/>
  <c r="F10"/>
  <c r="G10" s="1"/>
  <c r="F9"/>
  <c r="G9" s="1"/>
  <c r="F141"/>
  <c r="G141" s="1"/>
  <c r="F140"/>
  <c r="G140" s="1"/>
  <c r="F139"/>
  <c r="G139" s="1"/>
  <c r="F138"/>
  <c r="G138" s="1"/>
  <c r="F137"/>
  <c r="G137" s="1"/>
  <c r="F136"/>
  <c r="G136" s="1"/>
  <c r="F135"/>
  <c r="G135" s="1"/>
  <c r="F134"/>
  <c r="G134" s="1"/>
  <c r="F132"/>
  <c r="G132" s="1"/>
  <c r="F148"/>
  <c r="G148" s="1"/>
  <c r="F147"/>
  <c r="G147" s="1"/>
  <c r="F129"/>
  <c r="G129" s="1"/>
  <c r="F126"/>
  <c r="G126" s="1"/>
  <c r="F123"/>
  <c r="G123" s="1"/>
  <c r="F122"/>
  <c r="G122" s="1"/>
  <c r="F121"/>
  <c r="G121" s="1"/>
  <c r="F120"/>
  <c r="G120" s="1"/>
  <c r="F118"/>
  <c r="G118" s="1"/>
  <c r="F117"/>
  <c r="G117" s="1"/>
  <c r="F116"/>
  <c r="G116" s="1"/>
  <c r="F113"/>
  <c r="G113" s="1"/>
  <c r="F111"/>
  <c r="G111" s="1"/>
  <c r="F110"/>
  <c r="G110" s="1"/>
  <c r="F109"/>
  <c r="G109" s="1"/>
  <c r="F108"/>
  <c r="G108" s="1"/>
  <c r="F107"/>
  <c r="G107" s="1"/>
  <c r="F106"/>
  <c r="G106" s="1"/>
  <c r="F103"/>
  <c r="G103" s="1"/>
  <c r="F102"/>
  <c r="G102" s="1"/>
  <c r="F101"/>
  <c r="G101" s="1"/>
  <c r="F98"/>
  <c r="G98" s="1"/>
  <c r="F97"/>
  <c r="G97" s="1"/>
  <c r="F96"/>
  <c r="G96" s="1"/>
  <c r="F93"/>
  <c r="G93" s="1"/>
  <c r="F91"/>
  <c r="G91" s="1"/>
  <c r="F89"/>
  <c r="G89" s="1"/>
  <c r="F88"/>
  <c r="G88" s="1"/>
  <c r="F87"/>
  <c r="G87" s="1"/>
  <c r="F86"/>
  <c r="G86" s="1"/>
  <c r="F85"/>
  <c r="G85" s="1"/>
  <c r="F84"/>
  <c r="G84" s="1"/>
  <c r="F83"/>
  <c r="G83" s="1"/>
  <c r="F81"/>
  <c r="G81" s="1"/>
  <c r="F80"/>
  <c r="G80" s="1"/>
  <c r="F79"/>
  <c r="G79" s="1"/>
  <c r="F78"/>
  <c r="G78" s="1"/>
  <c r="F77"/>
  <c r="G77" s="1"/>
  <c r="F76"/>
  <c r="G76" s="1"/>
  <c r="F74"/>
  <c r="G74" s="1"/>
  <c r="F73"/>
  <c r="G73" s="1"/>
  <c r="F72"/>
  <c r="G72" s="1"/>
  <c r="F71"/>
  <c r="G71" s="1"/>
  <c r="F70"/>
  <c r="G70" s="1"/>
  <c r="F69"/>
  <c r="G69" s="1"/>
  <c r="F67"/>
  <c r="G67" s="1"/>
  <c r="F66"/>
  <c r="G66" s="1"/>
  <c r="F65"/>
  <c r="G65" s="1"/>
  <c r="F63"/>
  <c r="G63" s="1"/>
  <c r="F62"/>
  <c r="G62" s="1"/>
  <c r="F61"/>
  <c r="G61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5"/>
  <c r="G45" s="1"/>
  <c r="F44"/>
  <c r="G44" s="1"/>
  <c r="F43"/>
  <c r="G43" s="1"/>
  <c r="F42"/>
  <c r="G42" s="1"/>
  <c r="F41"/>
  <c r="G41" s="1"/>
  <c r="F40"/>
  <c r="G40" s="1"/>
  <c r="F38"/>
  <c r="G38" s="1"/>
  <c r="F37"/>
  <c r="G37" s="1"/>
  <c r="F36"/>
  <c r="G36" s="1"/>
  <c r="F35"/>
  <c r="G35" s="1"/>
  <c r="F34"/>
  <c r="G34" s="1"/>
  <c r="F32"/>
  <c r="G32" s="1"/>
  <c r="F31"/>
  <c r="G31" s="1"/>
  <c r="F30"/>
  <c r="G30" s="1"/>
  <c r="F29"/>
  <c r="G29" s="1"/>
  <c r="F28"/>
  <c r="G28" s="1"/>
  <c r="F26"/>
  <c r="G26" s="1"/>
  <c r="F25"/>
  <c r="G25" s="1"/>
  <c r="F24"/>
  <c r="G24" s="1"/>
  <c r="F21"/>
  <c r="G21" s="1"/>
  <c r="F19"/>
  <c r="G19" s="1"/>
  <c r="F17"/>
  <c r="G17" s="1"/>
  <c r="F16"/>
  <c r="G16" s="1"/>
  <c r="F15"/>
  <c r="G15" s="1"/>
  <c r="F14"/>
  <c r="G14" s="1"/>
  <c r="F12"/>
  <c r="G12" s="1"/>
  <c r="F11"/>
  <c r="G11" s="1"/>
  <c r="F8"/>
  <c r="G8" s="1"/>
  <c r="F7"/>
  <c r="G7" s="1"/>
  <c r="F6"/>
  <c r="G6" s="1"/>
  <c r="F5"/>
  <c r="G5" s="1"/>
  <c r="F4"/>
  <c r="H141" l="1"/>
  <c r="I141" s="1"/>
  <c r="H102"/>
  <c r="I102" s="1"/>
  <c r="H74"/>
  <c r="I74" s="1"/>
  <c r="H26"/>
  <c r="I26" s="1"/>
  <c r="H50"/>
  <c r="I50" s="1"/>
  <c r="H118"/>
  <c r="I118" s="1"/>
  <c r="H14"/>
  <c r="I14" s="1"/>
  <c r="H46"/>
  <c r="I46" s="1"/>
  <c r="H73"/>
  <c r="I73" s="1"/>
  <c r="H104"/>
  <c r="I104" s="1"/>
  <c r="H140"/>
  <c r="I140" s="1"/>
  <c r="H13"/>
  <c r="I13" s="1"/>
  <c r="H41"/>
  <c r="I41" s="1"/>
  <c r="H66"/>
  <c r="I66" s="1"/>
  <c r="H136"/>
  <c r="I136" s="1"/>
  <c r="H34"/>
  <c r="I34" s="1"/>
  <c r="H65"/>
  <c r="I65" s="1"/>
  <c r="H93"/>
  <c r="I93" s="1"/>
  <c r="H126"/>
  <c r="I126" s="1"/>
  <c r="H38"/>
  <c r="I38" s="1"/>
  <c r="H90"/>
  <c r="I90" s="1"/>
  <c r="H134"/>
  <c r="I134" s="1"/>
  <c r="H18"/>
  <c r="I18" s="1"/>
  <c r="H36"/>
  <c r="I36" s="1"/>
  <c r="H42"/>
  <c r="I42" s="1"/>
  <c r="H54"/>
  <c r="I54" s="1"/>
  <c r="H69"/>
  <c r="I69" s="1"/>
  <c r="H78"/>
  <c r="I78" s="1"/>
  <c r="H94"/>
  <c r="I94" s="1"/>
  <c r="H105"/>
  <c r="I105" s="1"/>
  <c r="H130"/>
  <c r="I130" s="1"/>
  <c r="H137"/>
  <c r="I137" s="1"/>
  <c r="H21"/>
  <c r="I21" s="1"/>
  <c r="H37"/>
  <c r="I37" s="1"/>
  <c r="H45"/>
  <c r="I45" s="1"/>
  <c r="H58"/>
  <c r="I58" s="1"/>
  <c r="H70"/>
  <c r="I70" s="1"/>
  <c r="H82"/>
  <c r="I82" s="1"/>
  <c r="H101"/>
  <c r="I101" s="1"/>
  <c r="H113"/>
  <c r="I113" s="1"/>
  <c r="H133"/>
  <c r="I133" s="1"/>
  <c r="H138"/>
  <c r="I138" s="1"/>
  <c r="H122"/>
  <c r="I122" s="1"/>
  <c r="H6"/>
  <c r="I6" s="1"/>
  <c r="H10"/>
  <c r="I10" s="1"/>
  <c r="H22"/>
  <c r="I22" s="1"/>
  <c r="H30"/>
  <c r="I30" s="1"/>
  <c r="H62"/>
  <c r="I62" s="1"/>
  <c r="H86"/>
  <c r="I86" s="1"/>
  <c r="H98"/>
  <c r="I98" s="1"/>
  <c r="H106"/>
  <c r="I106" s="1"/>
  <c r="H110"/>
  <c r="I110" s="1"/>
  <c r="H114"/>
  <c r="I114" s="1"/>
  <c r="H5"/>
  <c r="I5" s="1"/>
  <c r="H9"/>
  <c r="I9" s="1"/>
  <c r="H17"/>
  <c r="I17" s="1"/>
  <c r="H25"/>
  <c r="I25" s="1"/>
  <c r="H29"/>
  <c r="I29" s="1"/>
  <c r="H33"/>
  <c r="I33" s="1"/>
  <c r="H49"/>
  <c r="I49" s="1"/>
  <c r="H53"/>
  <c r="I53" s="1"/>
  <c r="H57"/>
  <c r="I57" s="1"/>
  <c r="H61"/>
  <c r="I61" s="1"/>
  <c r="H77"/>
  <c r="I77" s="1"/>
  <c r="H81"/>
  <c r="I81" s="1"/>
  <c r="H85"/>
  <c r="I85" s="1"/>
  <c r="H89"/>
  <c r="I89" s="1"/>
  <c r="H97"/>
  <c r="I97" s="1"/>
  <c r="H109"/>
  <c r="I109" s="1"/>
  <c r="H117"/>
  <c r="I117" s="1"/>
  <c r="H121"/>
  <c r="I121" s="1"/>
  <c r="H125"/>
  <c r="I125" s="1"/>
  <c r="H129"/>
  <c r="I129" s="1"/>
  <c r="H8"/>
  <c r="I8" s="1"/>
  <c r="H12"/>
  <c r="I12" s="1"/>
  <c r="H16"/>
  <c r="I16" s="1"/>
  <c r="H20"/>
  <c r="I20" s="1"/>
  <c r="H24"/>
  <c r="I24" s="1"/>
  <c r="H28"/>
  <c r="I28" s="1"/>
  <c r="H32"/>
  <c r="I32" s="1"/>
  <c r="H40"/>
  <c r="I40" s="1"/>
  <c r="H44"/>
  <c r="I44" s="1"/>
  <c r="H48"/>
  <c r="I48" s="1"/>
  <c r="H52"/>
  <c r="I52" s="1"/>
  <c r="H56"/>
  <c r="I56" s="1"/>
  <c r="H60"/>
  <c r="I60" s="1"/>
  <c r="H64"/>
  <c r="I64" s="1"/>
  <c r="H68"/>
  <c r="I68" s="1"/>
  <c r="H72"/>
  <c r="I72" s="1"/>
  <c r="H76"/>
  <c r="I76" s="1"/>
  <c r="H80"/>
  <c r="I80" s="1"/>
  <c r="H84"/>
  <c r="I84" s="1"/>
  <c r="H88"/>
  <c r="I88" s="1"/>
  <c r="H92"/>
  <c r="I92" s="1"/>
  <c r="H96"/>
  <c r="I96" s="1"/>
  <c r="H100"/>
  <c r="I100" s="1"/>
  <c r="H108"/>
  <c r="I108" s="1"/>
  <c r="H112"/>
  <c r="I112" s="1"/>
  <c r="H116"/>
  <c r="I116" s="1"/>
  <c r="H120"/>
  <c r="I120" s="1"/>
  <c r="H124"/>
  <c r="I124" s="1"/>
  <c r="H128"/>
  <c r="I128" s="1"/>
  <c r="H132"/>
  <c r="I132" s="1"/>
  <c r="H7"/>
  <c r="I7" s="1"/>
  <c r="H11"/>
  <c r="I11" s="1"/>
  <c r="H15"/>
  <c r="I15" s="1"/>
  <c r="H19"/>
  <c r="I19" s="1"/>
  <c r="H23"/>
  <c r="I23" s="1"/>
  <c r="H27"/>
  <c r="I27" s="1"/>
  <c r="H31"/>
  <c r="I31" s="1"/>
  <c r="H35"/>
  <c r="I35" s="1"/>
  <c r="H39"/>
  <c r="I39" s="1"/>
  <c r="H43"/>
  <c r="I43" s="1"/>
  <c r="H47"/>
  <c r="I47" s="1"/>
  <c r="H51"/>
  <c r="I51" s="1"/>
  <c r="H55"/>
  <c r="I55" s="1"/>
  <c r="H59"/>
  <c r="I59" s="1"/>
  <c r="H63"/>
  <c r="I63" s="1"/>
  <c r="H67"/>
  <c r="I67" s="1"/>
  <c r="H71"/>
  <c r="I71" s="1"/>
  <c r="H75"/>
  <c r="I75" s="1"/>
  <c r="H79"/>
  <c r="I79" s="1"/>
  <c r="H83"/>
  <c r="I83" s="1"/>
  <c r="H87"/>
  <c r="I87" s="1"/>
  <c r="H91"/>
  <c r="I91" s="1"/>
  <c r="H95"/>
  <c r="I95" s="1"/>
  <c r="H99"/>
  <c r="I99" s="1"/>
  <c r="H103"/>
  <c r="I103" s="1"/>
  <c r="H107"/>
  <c r="I107" s="1"/>
  <c r="H111"/>
  <c r="I111" s="1"/>
  <c r="H115"/>
  <c r="I115" s="1"/>
  <c r="H119"/>
  <c r="I119" s="1"/>
  <c r="H123"/>
  <c r="I123" s="1"/>
  <c r="H127"/>
  <c r="I127" s="1"/>
  <c r="H131"/>
  <c r="I131" s="1"/>
  <c r="H135"/>
  <c r="I135" s="1"/>
  <c r="H139"/>
  <c r="I139" s="1"/>
  <c r="D144" i="4"/>
  <c r="E144"/>
  <c r="F142" i="2"/>
  <c r="G4"/>
  <c r="G142" l="1"/>
  <c r="H4"/>
  <c r="I4" s="1"/>
  <c r="I142" s="1"/>
  <c r="B343" i="1"/>
  <c r="B344" s="1"/>
  <c r="B345" s="1"/>
  <c r="B346" s="1"/>
  <c r="B347" s="1"/>
  <c r="B348" s="1"/>
  <c r="B349" s="1"/>
  <c r="B350" s="1"/>
  <c r="B351" s="1"/>
  <c r="A343"/>
  <c r="A344" s="1"/>
  <c r="A345" s="1"/>
  <c r="A346" s="1"/>
  <c r="A347" s="1"/>
  <c r="A348" s="1"/>
  <c r="A349" s="1"/>
  <c r="A350" s="1"/>
  <c r="A351" s="1"/>
  <c r="B327"/>
  <c r="B328" s="1"/>
  <c r="B329" s="1"/>
  <c r="B330" s="1"/>
  <c r="B331" s="1"/>
  <c r="B332" s="1"/>
  <c r="B333" s="1"/>
  <c r="B334" s="1"/>
  <c r="B335" s="1"/>
  <c r="B336" s="1"/>
  <c r="B337" s="1"/>
  <c r="B338" s="1"/>
  <c r="B339" s="1"/>
  <c r="A327"/>
  <c r="A328" s="1"/>
  <c r="A329" s="1"/>
  <c r="A330" s="1"/>
  <c r="A331" s="1"/>
  <c r="A332" s="1"/>
  <c r="A333" s="1"/>
  <c r="A334" s="1"/>
  <c r="A335" s="1"/>
  <c r="A336" s="1"/>
  <c r="A337" s="1"/>
  <c r="A338" s="1"/>
  <c r="A339" s="1"/>
  <c r="B317"/>
  <c r="A317"/>
  <c r="B277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A277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B25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A25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B242"/>
  <c r="A242"/>
  <c r="B238"/>
  <c r="A238"/>
  <c r="B235"/>
  <c r="B236" s="1"/>
  <c r="A235"/>
  <c r="A236" s="1"/>
  <c r="B232"/>
  <c r="B233" s="1"/>
  <c r="A232"/>
  <c r="A233" s="1"/>
  <c r="B230"/>
  <c r="A230"/>
  <c r="B228"/>
  <c r="A228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A200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B194"/>
  <c r="B195" s="1"/>
  <c r="A194"/>
  <c r="A195" s="1"/>
  <c r="B190"/>
  <c r="B191" s="1"/>
  <c r="B192" s="1"/>
  <c r="A190"/>
  <c r="A191" s="1"/>
  <c r="A192" s="1"/>
  <c r="B188"/>
  <c r="A188"/>
  <c r="B166"/>
  <c r="A166"/>
  <c r="B164"/>
  <c r="A164"/>
  <c r="B154"/>
  <c r="B155" s="1"/>
  <c r="B156" s="1"/>
  <c r="B157" s="1"/>
  <c r="B158" s="1"/>
  <c r="A154"/>
  <c r="A155" s="1"/>
  <c r="A156" s="1"/>
  <c r="A157" s="1"/>
  <c r="A158" s="1"/>
  <c r="B145"/>
  <c r="B146" s="1"/>
  <c r="B147" s="1"/>
  <c r="B148" s="1"/>
  <c r="B149" s="1"/>
  <c r="B150" s="1"/>
  <c r="B151" s="1"/>
  <c r="A145"/>
  <c r="A146" s="1"/>
  <c r="A147" s="1"/>
  <c r="A148" s="1"/>
  <c r="A149" s="1"/>
  <c r="A150" s="1"/>
  <c r="A151" s="1"/>
  <c r="B143"/>
  <c r="A143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A126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B124"/>
  <c r="A124"/>
  <c r="B116"/>
  <c r="A116"/>
  <c r="B114"/>
  <c r="A114"/>
  <c r="B110"/>
  <c r="B111" s="1"/>
  <c r="A110"/>
  <c r="A111" s="1"/>
  <c r="B99"/>
  <c r="A99"/>
  <c r="B88"/>
  <c r="A88"/>
  <c r="B86"/>
  <c r="A86"/>
  <c r="B84"/>
  <c r="A84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A48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B40"/>
  <c r="B41" s="1"/>
  <c r="B42" s="1"/>
  <c r="B43" s="1"/>
  <c r="B44" s="1"/>
  <c r="B45" s="1"/>
  <c r="B46" s="1"/>
  <c r="A40"/>
  <c r="A41" s="1"/>
  <c r="A42" s="1"/>
  <c r="A43" s="1"/>
  <c r="A44" s="1"/>
  <c r="A45" s="1"/>
  <c r="A46" s="1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B11"/>
  <c r="A11"/>
  <c r="B4"/>
  <c r="B5" s="1"/>
  <c r="B6" s="1"/>
  <c r="B7" s="1"/>
  <c r="B8" s="1"/>
  <c r="B9" s="1"/>
  <c r="B3"/>
  <c r="A3"/>
  <c r="A4" s="1"/>
  <c r="A5" s="1"/>
  <c r="A6" s="1"/>
  <c r="A7" s="1"/>
  <c r="A8" s="1"/>
  <c r="A9" s="1"/>
  <c r="H142" i="2" l="1"/>
</calcChain>
</file>

<file path=xl/sharedStrings.xml><?xml version="1.0" encoding="utf-8"?>
<sst xmlns="http://schemas.openxmlformats.org/spreadsheetml/2006/main" count="2164" uniqueCount="1452">
  <si>
    <t>registrar_id</t>
  </si>
  <si>
    <t>ea_code</t>
  </si>
  <si>
    <t>000</t>
  </si>
  <si>
    <t>UIDAI-Registrar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</si>
  <si>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</si>
  <si>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</si>
  <si>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</si>
  <si>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</si>
  <si>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</si>
  <si>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</si>
  <si>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</si>
  <si>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</si>
  <si>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</si>
  <si>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</si>
  <si>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</si>
  <si>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</si>
  <si>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</si>
  <si>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</si>
  <si>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0010</t>
  </si>
  <si>
    <t>RO Mumbai</t>
  </si>
  <si>
    <t>001</t>
  </si>
  <si>
    <t>UID ASK</t>
  </si>
  <si>
    <t>0012</t>
  </si>
  <si>
    <t>UID02</t>
  </si>
  <si>
    <t>0013</t>
  </si>
  <si>
    <t>UID01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</si>
  <si>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</si>
  <si>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</si>
  <si>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</si>
  <si>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</si>
  <si>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</si>
  <si>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</si>
  <si>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</si>
  <si>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</si>
  <si>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</si>
  <si>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</si>
  <si>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2309</t>
  </si>
  <si>
    <t>Punjab State e- Governance Society</t>
  </si>
  <si>
    <t>105</t>
  </si>
  <si>
    <t>Govt. of Uttarkhand</t>
  </si>
  <si>
    <t>0105</t>
  </si>
  <si>
    <t>Department of Information Technology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</si>
  <si>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</si>
  <si>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</si>
  <si>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</si>
  <si>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</si>
  <si>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</si>
  <si>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</si>
  <si>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</si>
  <si>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</si>
  <si>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</si>
  <si>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</si>
  <si>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</si>
  <si>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</si>
  <si>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</si>
  <si>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</si>
  <si>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</si>
  <si>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</si>
  <si>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</si>
  <si>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</si>
  <si>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</si>
  <si>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</si>
  <si>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</si>
  <si>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</si>
  <si>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</si>
  <si>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</si>
  <si>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</si>
  <si>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</si>
  <si>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</si>
  <si>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</si>
  <si>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</si>
  <si>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</si>
  <si>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</si>
  <si>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</si>
  <si>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</si>
  <si>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</si>
  <si>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</si>
  <si>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</si>
  <si>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</si>
  <si>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</si>
  <si>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</si>
  <si>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</si>
  <si>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</si>
  <si>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</si>
  <si>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</si>
  <si>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</si>
  <si>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</si>
  <si>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</si>
  <si>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2091</t>
  </si>
  <si>
    <t>Rajcomp Info Services Ltd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</si>
  <si>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</si>
  <si>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</si>
  <si>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</si>
  <si>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</si>
  <si>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</si>
  <si>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</si>
  <si>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</si>
  <si>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</si>
  <si>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</si>
  <si>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</si>
  <si>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</si>
  <si>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</si>
  <si>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</si>
  <si>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</si>
  <si>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</si>
  <si>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</si>
  <si>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</si>
  <si>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</si>
  <si>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</si>
  <si>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</si>
  <si>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</si>
  <si>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</si>
  <si>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118</t>
  </si>
  <si>
    <t>General Admn. Department, Govt of Assam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</si>
  <si>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</si>
  <si>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</si>
  <si>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</si>
  <si>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</si>
  <si>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</si>
  <si>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</si>
  <si>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</si>
  <si>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</si>
  <si>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</si>
  <si>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Office of the Deputy Commissioner, Golaghat</t>
  </si>
  <si>
    <t>2778</t>
  </si>
  <si>
    <t>Deputy commissioner Jorhat</t>
  </si>
  <si>
    <t>2779</t>
  </si>
  <si>
    <t>Deputy Commissioner Majuli</t>
  </si>
  <si>
    <t>2780</t>
  </si>
  <si>
    <t>Deputy Commissioner ,Nagaon</t>
  </si>
  <si>
    <t>2781</t>
  </si>
  <si>
    <t>Office of the Deputy Commissioner , Hojai</t>
  </si>
  <si>
    <t>2782</t>
  </si>
  <si>
    <t>Deputy Commissioner Morigaon</t>
  </si>
  <si>
    <t>2783</t>
  </si>
  <si>
    <t>Deputy Commissioner Kamrup,Metro</t>
  </si>
  <si>
    <t>2784</t>
  </si>
  <si>
    <t>Office of the Deputy Commissioner , Kamrup</t>
  </si>
  <si>
    <t>2785</t>
  </si>
  <si>
    <t>Deputy Commissioner Nalbari</t>
  </si>
  <si>
    <t>2786</t>
  </si>
  <si>
    <t>Office of the Deputy Commissioner, Barpeta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</si>
  <si>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</si>
  <si>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</si>
  <si>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</si>
  <si>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</si>
  <si>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</si>
  <si>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</si>
  <si>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</si>
  <si>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Office of the Deputy Commissioner , Bongaigaon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</si>
  <si>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</si>
  <si>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</si>
  <si>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</si>
  <si>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</si>
  <si>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</si>
  <si>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</si>
  <si>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</si>
  <si>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</si>
  <si>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</si>
  <si>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Office of the Deputy Commissioner, Udalguri</t>
  </si>
  <si>
    <t>2796</t>
  </si>
  <si>
    <t>Office of the  Deputy Commissioner, Sonitpur</t>
  </si>
  <si>
    <t>2797</t>
  </si>
  <si>
    <t>Deputy Commissioner Biswanath</t>
  </si>
  <si>
    <t>2798</t>
  </si>
  <si>
    <t>Deputy commissioner, Lakhimpur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</si>
  <si>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</si>
  <si>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</si>
  <si>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</si>
  <si>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</si>
  <si>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</si>
  <si>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</si>
  <si>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</si>
  <si>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</si>
  <si>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</si>
  <si>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</si>
  <si>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</si>
  <si>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Deputy Commissioner ,Karbi Anglong</t>
  </si>
  <si>
    <t>2805</t>
  </si>
  <si>
    <t>Deputy Commissioner West Karbi Anglong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</si>
  <si>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</si>
  <si>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</si>
  <si>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</si>
  <si>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</si>
  <si>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</si>
  <si>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</si>
  <si>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</si>
  <si>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</si>
  <si>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</si>
  <si>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</si>
  <si>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</si>
  <si>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</si>
  <si>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</si>
  <si>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</si>
  <si>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</si>
  <si>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</si>
  <si>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2821</t>
  </si>
  <si>
    <t>Maharashtra Information Technology Corporation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</si>
  <si>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</si>
  <si>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</si>
  <si>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</si>
  <si>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</si>
  <si>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</si>
  <si>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</si>
  <si>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</si>
  <si>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</si>
  <si>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</si>
  <si>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</si>
  <si>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</si>
  <si>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</si>
  <si>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</si>
  <si>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</si>
  <si>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</si>
  <si>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</si>
  <si>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</si>
  <si>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</si>
  <si>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</si>
  <si>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</si>
  <si>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</si>
  <si>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</si>
  <si>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</si>
  <si>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Director ,CS&amp;CA</t>
  </si>
  <si>
    <t>138</t>
  </si>
  <si>
    <t>Govt of UT of Chandigarh</t>
  </si>
  <si>
    <t>0138</t>
  </si>
  <si>
    <t>Department of IT, Chandigarh</t>
  </si>
  <si>
    <t>143</t>
  </si>
  <si>
    <t xml:space="preserve">Odisha Computer Application Center </t>
  </si>
  <si>
    <t>0143</t>
  </si>
  <si>
    <t>Odisha Computer Appliation Centre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</si>
  <si>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</si>
  <si>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</si>
  <si>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</si>
  <si>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</si>
  <si>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</si>
  <si>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</si>
  <si>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</si>
  <si>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</si>
  <si>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</si>
  <si>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</si>
  <si>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</si>
  <si>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</si>
  <si>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</si>
  <si>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</si>
  <si>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</si>
  <si>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</si>
  <si>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</si>
  <si>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</si>
  <si>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</si>
  <si>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</si>
  <si>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</si>
  <si>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</si>
  <si>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</si>
  <si>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</si>
  <si>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</si>
  <si>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</si>
  <si>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</si>
  <si>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</si>
  <si>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</si>
  <si>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</si>
  <si>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</si>
  <si>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</si>
  <si>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</si>
  <si>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</si>
  <si>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</si>
  <si>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</si>
  <si>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</si>
  <si>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</si>
  <si>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</si>
  <si>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</si>
  <si>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</si>
  <si>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</si>
  <si>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</si>
  <si>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</si>
  <si>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</si>
  <si>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</si>
  <si>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</si>
  <si>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</si>
  <si>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</si>
  <si>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</si>
  <si>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</si>
  <si>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</si>
  <si>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</si>
  <si>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</si>
  <si>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</si>
  <si>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</si>
  <si>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</si>
  <si>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</si>
  <si>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</si>
  <si>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</si>
  <si>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</si>
  <si>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</si>
  <si>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</si>
  <si>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</si>
  <si>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</si>
  <si>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</si>
  <si>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</si>
  <si>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</si>
  <si>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</si>
  <si>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</si>
  <si>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</si>
  <si>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</si>
  <si>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</si>
  <si>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</si>
  <si>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</si>
  <si>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</si>
  <si>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</si>
  <si>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</si>
  <si>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</si>
  <si>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</si>
  <si>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</si>
  <si>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</si>
  <si>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</si>
  <si>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</si>
  <si>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</si>
  <si>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</si>
  <si>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</si>
  <si>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</si>
  <si>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</si>
  <si>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</si>
  <si>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</si>
  <si>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</si>
  <si>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</si>
  <si>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</si>
  <si>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</si>
  <si>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</si>
  <si>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</si>
  <si>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</si>
  <si>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</si>
  <si>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</si>
  <si>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Rural Development Department, Bihar</t>
  </si>
  <si>
    <t>171</t>
  </si>
  <si>
    <t>Dept. Of IT, Govt of Manipur</t>
  </si>
  <si>
    <t>0171</t>
  </si>
  <si>
    <t>Department of Information Technology, Govt. Of Manipur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</si>
  <si>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</si>
  <si>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</si>
  <si>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</si>
  <si>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</si>
  <si>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</si>
  <si>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</si>
  <si>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</si>
  <si>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</si>
  <si>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</si>
  <si>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</si>
  <si>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2217</t>
  </si>
  <si>
    <t>SDO Dhansiripar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</si>
  <si>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</si>
  <si>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</si>
  <si>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</si>
  <si>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</si>
  <si>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</si>
  <si>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</si>
  <si>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</si>
  <si>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</si>
  <si>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2231</t>
  </si>
  <si>
    <t>ADC Tizit</t>
  </si>
  <si>
    <t>2232</t>
  </si>
  <si>
    <t>ADC Aboi</t>
  </si>
  <si>
    <t>2235</t>
  </si>
  <si>
    <t>DC Zunheboto</t>
  </si>
  <si>
    <t>2240</t>
  </si>
  <si>
    <t>DC Wokha</t>
  </si>
  <si>
    <t>2244</t>
  </si>
  <si>
    <t>DC Dimapur</t>
  </si>
  <si>
    <t>2246</t>
  </si>
  <si>
    <t>SDO Kuhuboto</t>
  </si>
  <si>
    <t>2249</t>
  </si>
  <si>
    <t>DC  Phek</t>
  </si>
  <si>
    <t>2258</t>
  </si>
  <si>
    <t>DC Mon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</si>
  <si>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</si>
  <si>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</si>
  <si>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</si>
  <si>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</si>
  <si>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</si>
  <si>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</si>
  <si>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</si>
  <si>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</si>
  <si>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</si>
  <si>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</si>
  <si>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</si>
  <si>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</si>
  <si>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</si>
  <si>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</si>
  <si>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</si>
  <si>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</si>
  <si>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</si>
  <si>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</si>
  <si>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</si>
  <si>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</si>
  <si>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</si>
  <si>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</si>
  <si>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</si>
  <si>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</si>
  <si>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</si>
  <si>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</si>
  <si>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</si>
  <si>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</si>
  <si>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</si>
  <si>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</si>
  <si>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</si>
  <si>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</si>
  <si>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</si>
  <si>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</si>
  <si>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</si>
  <si>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2652</t>
  </si>
  <si>
    <t>Deputy Commissioner, East Garo Hills</t>
  </si>
  <si>
    <t>2653</t>
  </si>
  <si>
    <t>DC West Garo Hills, Tura</t>
  </si>
  <si>
    <t>2655</t>
  </si>
  <si>
    <t>Deputy Commissioner South Garo Hills, Baghmara</t>
  </si>
  <si>
    <t>2656</t>
  </si>
  <si>
    <t>DC Ri-Bhoi, Nongpoh</t>
  </si>
  <si>
    <t>2658</t>
  </si>
  <si>
    <t>DC North Garo Hills, Resubelpara</t>
  </si>
  <si>
    <t>2659</t>
  </si>
  <si>
    <t>Deputy Commissioner East Jaintia Hills, Khliehriat</t>
  </si>
  <si>
    <t>513</t>
  </si>
  <si>
    <t>Department of Panchayat</t>
  </si>
  <si>
    <t>0513</t>
  </si>
  <si>
    <t>EGRAM VISHWAGRAM SOCIETY</t>
  </si>
  <si>
    <t>514</t>
  </si>
  <si>
    <t>SCHHOOL EDUCATION DEPT,GOVT OF TAMIL NADU</t>
  </si>
  <si>
    <t>0514</t>
  </si>
  <si>
    <t>SCHOOL EDUCATION DEPT,GOVT OF TAMIL NADU</t>
  </si>
  <si>
    <t>604</t>
  </si>
  <si>
    <t>Corporation Bank</t>
  </si>
  <si>
    <t>0604</t>
  </si>
  <si>
    <t>CORPORATION BANK</t>
  </si>
  <si>
    <t>619</t>
  </si>
  <si>
    <t>Bank of Baroda_3</t>
  </si>
  <si>
    <t>0619</t>
  </si>
  <si>
    <t>620</t>
  </si>
  <si>
    <t>UCO BANK</t>
  </si>
  <si>
    <t>0620</t>
  </si>
  <si>
    <t>2770</t>
  </si>
  <si>
    <t>Paschim Banga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</si>
  <si>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</si>
  <si>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</si>
  <si>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</si>
  <si>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</si>
  <si>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</si>
  <si>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</si>
  <si>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</si>
  <si>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</si>
  <si>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</si>
  <si>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</si>
  <si>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</si>
  <si>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</si>
  <si>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</si>
  <si>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</si>
  <si>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</si>
  <si>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</si>
  <si>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</si>
  <si>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</si>
  <si>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</si>
  <si>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</si>
  <si>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</si>
  <si>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</si>
  <si>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</si>
  <si>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</si>
  <si>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</si>
  <si>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</si>
  <si>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</si>
  <si>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</si>
  <si>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</si>
  <si>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</si>
  <si>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</si>
  <si>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</si>
  <si>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</si>
  <si>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</si>
  <si>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</si>
  <si>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</si>
  <si>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</si>
  <si>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</si>
  <si>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</si>
  <si>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</si>
  <si>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</si>
  <si>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</si>
  <si>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</si>
  <si>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</si>
  <si>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</si>
  <si>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</si>
  <si>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</si>
  <si>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</si>
  <si>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</si>
  <si>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</si>
  <si>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</si>
  <si>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</si>
  <si>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</si>
  <si>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</si>
  <si>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</si>
  <si>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</si>
  <si>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</si>
  <si>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</si>
  <si>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</si>
  <si>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</si>
  <si>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</si>
  <si>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</si>
  <si>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</si>
  <si>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</si>
  <si>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</si>
  <si>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</si>
  <si>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</si>
  <si>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</si>
  <si>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</si>
  <si>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</si>
  <si>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</si>
  <si>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</si>
  <si>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</si>
  <si>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</si>
  <si>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</si>
  <si>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</si>
  <si>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Bank of Baroda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</si>
  <si>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</si>
  <si>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</si>
  <si>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</si>
  <si>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</si>
  <si>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</si>
  <si>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</si>
  <si>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</si>
  <si>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Madhya Pradesh Gramin Bank</t>
  </si>
  <si>
    <t>2759</t>
  </si>
  <si>
    <t>Aryavrat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</si>
  <si>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</si>
  <si>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</si>
  <si>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</si>
  <si>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</si>
  <si>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</si>
  <si>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</si>
  <si>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</si>
  <si>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</si>
  <si>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</si>
  <si>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</si>
  <si>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</si>
  <si>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</si>
  <si>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</si>
  <si>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</si>
  <si>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</si>
  <si>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</si>
  <si>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</si>
  <si>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</si>
  <si>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</si>
  <si>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</si>
  <si>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</si>
  <si>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</si>
  <si>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</si>
  <si>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</si>
  <si>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</si>
  <si>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State Bank of India</t>
  </si>
  <si>
    <t>0698</t>
  </si>
  <si>
    <t>JHARKHAND RAJYA GRAMIN BANK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</si>
  <si>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</si>
  <si>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</si>
  <si>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</si>
  <si>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</si>
  <si>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</si>
  <si>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</si>
  <si>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2746</t>
  </si>
  <si>
    <t>MADHYANCHAL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</si>
  <si>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</si>
  <si>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</si>
  <si>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</si>
  <si>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</si>
  <si>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</si>
  <si>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</si>
  <si>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</si>
  <si>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</si>
  <si>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</si>
  <si>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</si>
  <si>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</si>
  <si>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</si>
  <si>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2823</t>
  </si>
  <si>
    <t>LHO AHMEDABAD</t>
  </si>
  <si>
    <t>2824</t>
  </si>
  <si>
    <t>LHO AMRAVATI</t>
  </si>
  <si>
    <t>2825</t>
  </si>
  <si>
    <t>LHO BANGALORE</t>
  </si>
  <si>
    <t>2826</t>
  </si>
  <si>
    <t>LHO BHOPAL</t>
  </si>
  <si>
    <t>2827</t>
  </si>
  <si>
    <t>LHO BHUBANESWAR</t>
  </si>
  <si>
    <t>2828</t>
  </si>
  <si>
    <t>LHO CHANDIGARH</t>
  </si>
  <si>
    <t>2829</t>
  </si>
  <si>
    <t>LHO CHENNAI</t>
  </si>
  <si>
    <t>2830</t>
  </si>
  <si>
    <t>LHO DELHI</t>
  </si>
  <si>
    <t>2831</t>
  </si>
  <si>
    <t>LHO GUWAHATI</t>
  </si>
  <si>
    <t>2832</t>
  </si>
  <si>
    <t>LHO HYDERABAD</t>
  </si>
  <si>
    <t>2833</t>
  </si>
  <si>
    <t>LHO JAIPUR</t>
  </si>
  <si>
    <t>2834</t>
  </si>
  <si>
    <t>LHO KOLKATA</t>
  </si>
  <si>
    <t>2835</t>
  </si>
  <si>
    <t>LHO LUCKNOW</t>
  </si>
  <si>
    <t>2836</t>
  </si>
  <si>
    <t>LHO MUMBAI</t>
  </si>
  <si>
    <t>2837</t>
  </si>
  <si>
    <t>LHO PATNA</t>
  </si>
  <si>
    <t>2838</t>
  </si>
  <si>
    <t>LHO THIRUVANANTHAPURAM</t>
  </si>
  <si>
    <t>655</t>
  </si>
  <si>
    <t>United Bank Of India_New_655</t>
  </si>
  <si>
    <t>0655</t>
  </si>
  <si>
    <t>United Bank Of India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</si>
  <si>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</si>
  <si>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</si>
  <si>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</si>
  <si>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</si>
  <si>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</si>
  <si>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</si>
  <si>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</si>
  <si>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</si>
  <si>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</si>
  <si>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</si>
  <si>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</si>
  <si>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</si>
  <si>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2737</t>
  </si>
  <si>
    <t>KERALA GRAMINA BANK</t>
  </si>
  <si>
    <t>2738</t>
  </si>
  <si>
    <t>Karnataka Gramin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</si>
  <si>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</si>
  <si>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</si>
  <si>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</si>
  <si>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</si>
  <si>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</si>
  <si>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</si>
  <si>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</si>
  <si>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</si>
  <si>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</si>
  <si>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</si>
  <si>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</si>
  <si>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</si>
  <si>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</si>
  <si>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</si>
  <si>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</si>
  <si>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</si>
  <si>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</si>
  <si>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</si>
  <si>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</si>
  <si>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</si>
  <si>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</si>
  <si>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</si>
  <si>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</si>
  <si>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</si>
  <si>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</si>
  <si>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</si>
  <si>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</si>
  <si>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</si>
  <si>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</si>
  <si>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Bank of Baroda_2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</si>
  <si>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</si>
  <si>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</si>
  <si>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</si>
  <si>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</si>
  <si>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</si>
  <si>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</si>
  <si>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</si>
  <si>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</si>
  <si>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</si>
  <si>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</si>
  <si>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</si>
  <si>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</si>
  <si>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688</t>
  </si>
  <si>
    <t>AU Small Finance Bank Limted</t>
  </si>
  <si>
    <t>0688</t>
  </si>
  <si>
    <t>AU Small Finance Bank Limited</t>
  </si>
  <si>
    <t>689</t>
  </si>
  <si>
    <t>Capital Small Finance Bank Ltd</t>
  </si>
  <si>
    <t>0689</t>
  </si>
  <si>
    <t>696</t>
  </si>
  <si>
    <t>Ujjivan Small Finance Bank</t>
  </si>
  <si>
    <t>0696</t>
  </si>
  <si>
    <t>702</t>
  </si>
  <si>
    <t xml:space="preserve">Bharat Sanchar Nigam Limited </t>
  </si>
  <si>
    <t>2839</t>
  </si>
  <si>
    <t>BSNL AP Circle</t>
  </si>
  <si>
    <t>2840</t>
  </si>
  <si>
    <t>BSNL Telangana Circle</t>
  </si>
  <si>
    <t>2841</t>
  </si>
  <si>
    <t>BSNL Kerala Circle</t>
  </si>
  <si>
    <t>2842</t>
  </si>
  <si>
    <t>BSNL KARNATAKA CIRCLE</t>
  </si>
  <si>
    <t>2843</t>
  </si>
  <si>
    <t>BSNL TamilNadu Circle</t>
  </si>
  <si>
    <t>2844</t>
  </si>
  <si>
    <t>Chennai Telephones</t>
  </si>
  <si>
    <t>2845</t>
  </si>
  <si>
    <t>BSNL Bihar Circle</t>
  </si>
  <si>
    <t>2846</t>
  </si>
  <si>
    <t>BSNL ODISHA CIRCLE</t>
  </si>
  <si>
    <t>2847</t>
  </si>
  <si>
    <t>BSNL Jharkhand Circle</t>
  </si>
  <si>
    <t>2848</t>
  </si>
  <si>
    <t>BSNL Assam Circle</t>
  </si>
  <si>
    <t>2849</t>
  </si>
  <si>
    <t>BSNL A&amp;N  Circle</t>
  </si>
  <si>
    <t>2850</t>
  </si>
  <si>
    <t>BSNL North East1</t>
  </si>
  <si>
    <t>2852</t>
  </si>
  <si>
    <t>BSNL West Bengal Circle</t>
  </si>
  <si>
    <t>2853</t>
  </si>
  <si>
    <t>KOLKATA TELEPHONES</t>
  </si>
  <si>
    <t>2854</t>
  </si>
  <si>
    <t xml:space="preserve">BSNL Madhya Pradesh  Circle </t>
  </si>
  <si>
    <t>2855</t>
  </si>
  <si>
    <t xml:space="preserve">BSNL Gujarat TelecomCircle </t>
  </si>
  <si>
    <t>2856</t>
  </si>
  <si>
    <t xml:space="preserve">BSNL Maharashtra </t>
  </si>
  <si>
    <t>2857</t>
  </si>
  <si>
    <t>BSNL Chhattisgarh</t>
  </si>
  <si>
    <t>2858</t>
  </si>
  <si>
    <t>BSNL Himachal Telecom Circle</t>
  </si>
  <si>
    <t>2859</t>
  </si>
  <si>
    <t>BSNL Rajasthan Circle</t>
  </si>
  <si>
    <t>2860</t>
  </si>
  <si>
    <t>BSNL Punjab Telecom Circle</t>
  </si>
  <si>
    <t>2861</t>
  </si>
  <si>
    <t>BSNL Haryana Telecom Circle</t>
  </si>
  <si>
    <t>2864</t>
  </si>
  <si>
    <t>BSNL Uttar Pradesh East Circle</t>
  </si>
  <si>
    <t>2865</t>
  </si>
  <si>
    <t>BSNL Uttar Pradesh west Circle</t>
  </si>
  <si>
    <t>2866</t>
  </si>
  <si>
    <t>Uttarakhand Telecom Circle</t>
  </si>
  <si>
    <t>705</t>
  </si>
  <si>
    <t>0705</t>
  </si>
  <si>
    <t>BSNL EA TS Circle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</si>
  <si>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</si>
  <si>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</si>
  <si>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</si>
  <si>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</si>
  <si>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</si>
  <si>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</si>
  <si>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</si>
  <si>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</si>
  <si>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</si>
  <si>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</si>
  <si>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</si>
  <si>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</si>
  <si>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</si>
  <si>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</si>
  <si>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</si>
  <si>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</si>
  <si>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</si>
  <si>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</si>
  <si>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</si>
  <si>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</si>
  <si>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</si>
  <si>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</si>
  <si>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</si>
  <si>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</si>
  <si>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</si>
  <si>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</si>
  <si>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</si>
  <si>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</si>
  <si>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</si>
  <si>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</si>
  <si>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</si>
  <si>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</si>
  <si>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</si>
  <si>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</si>
  <si>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</si>
  <si>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</si>
  <si>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</si>
  <si>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</si>
  <si>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</si>
  <si>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</si>
  <si>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</si>
  <si>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</si>
  <si>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</si>
  <si>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</si>
  <si>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</si>
  <si>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</si>
  <si>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</si>
  <si>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</si>
  <si>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</si>
  <si>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</si>
  <si>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</si>
  <si>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</si>
  <si>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</si>
  <si>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</si>
  <si>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</si>
  <si>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</si>
  <si>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</si>
  <si>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</si>
  <si>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</si>
  <si>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</si>
  <si>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</si>
  <si>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</si>
  <si>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</si>
  <si>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</si>
  <si>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810</t>
  </si>
  <si>
    <t>Delhi - ND DC</t>
  </si>
  <si>
    <t>0810</t>
  </si>
  <si>
    <t>DC NEW DELHI</t>
  </si>
  <si>
    <t>811</t>
  </si>
  <si>
    <t>Delhi- West DC</t>
  </si>
  <si>
    <t>0811</t>
  </si>
  <si>
    <t xml:space="preserve">DC WEST DELHI 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</si>
  <si>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</si>
  <si>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</si>
  <si>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</si>
  <si>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</si>
  <si>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</si>
  <si>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</si>
  <si>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</si>
  <si>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</si>
  <si>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</si>
  <si>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</si>
  <si>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</si>
  <si>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</si>
  <si>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</si>
  <si>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</si>
  <si>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</si>
  <si>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</si>
  <si>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</si>
  <si>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</si>
  <si>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</si>
  <si>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</si>
  <si>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</si>
  <si>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</si>
  <si>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</si>
  <si>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</si>
  <si>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821</t>
  </si>
  <si>
    <t>Atalji Janasnehi Directorate, Government of Karnataka</t>
  </si>
  <si>
    <t>0821</t>
  </si>
  <si>
    <t>Atalji Janasnehi Directorate, GOK</t>
  </si>
  <si>
    <t>826</t>
  </si>
  <si>
    <t>Directorate of Social welfare, A&amp;N Islands</t>
  </si>
  <si>
    <t>0826</t>
  </si>
  <si>
    <t xml:space="preserve"> Directorate of Social welfare, A&amp;N Islands</t>
  </si>
  <si>
    <t>830</t>
  </si>
  <si>
    <t>Social Welfare Deptt.,Govt of Bihar</t>
  </si>
  <si>
    <t>0830</t>
  </si>
  <si>
    <t>833</t>
  </si>
  <si>
    <t>Director School Education UT Chandigarh</t>
  </si>
  <si>
    <t>2363</t>
  </si>
  <si>
    <t>Sarva Siksha Abhiyan Society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</si>
  <si>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</si>
  <si>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</si>
  <si>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</si>
  <si>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</si>
  <si>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</si>
  <si>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</si>
  <si>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</si>
  <si>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</si>
  <si>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</si>
  <si>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</si>
  <si>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</si>
  <si>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</si>
  <si>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</si>
  <si>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</si>
  <si>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</si>
  <si>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</si>
  <si>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</si>
  <si>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852</t>
  </si>
  <si>
    <t>WCD Govt. of MP</t>
  </si>
  <si>
    <t>0852</t>
  </si>
  <si>
    <t>854</t>
  </si>
  <si>
    <t>Women &amp; Child  Devlopment, Maharashtra</t>
  </si>
  <si>
    <t>0854</t>
  </si>
  <si>
    <t>856</t>
  </si>
  <si>
    <t>wcddelhi</t>
  </si>
  <si>
    <t>0856</t>
  </si>
  <si>
    <t>Department of WCD GNCT of Delhi</t>
  </si>
  <si>
    <t>867</t>
  </si>
  <si>
    <t>Deptt. Of School Education, Serva Shiksha Abhiyan,Govt. Of Telangana</t>
  </si>
  <si>
    <t>0867</t>
  </si>
  <si>
    <t>Enrolment Agency Sarva Shiksha Abhiyan</t>
  </si>
  <si>
    <t>871</t>
  </si>
  <si>
    <t>School Education &amp; Sports, UP</t>
  </si>
  <si>
    <t>0871</t>
  </si>
  <si>
    <t>873</t>
  </si>
  <si>
    <t>School Education Department Uttarakhand</t>
  </si>
  <si>
    <t>0873</t>
  </si>
  <si>
    <t>School education department Uttarakhand</t>
  </si>
  <si>
    <t>952</t>
  </si>
  <si>
    <t>Director General Health Services,Health Deptt, Haryana</t>
  </si>
  <si>
    <t>2147</t>
  </si>
  <si>
    <t>District Family and Welfare Society Bhiwani</t>
  </si>
  <si>
    <t>2148</t>
  </si>
  <si>
    <t>District Family &amp; Welfare Society Faridabad</t>
  </si>
  <si>
    <t>2151</t>
  </si>
  <si>
    <t>District Health &amp; Family Welfare Society, Hisar</t>
  </si>
  <si>
    <t>2153</t>
  </si>
  <si>
    <t>District Health &amp;Family and Welfare Society Jind.</t>
  </si>
  <si>
    <t>2154</t>
  </si>
  <si>
    <t>District Family and Welfare Society, Kaithal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</si>
  <si>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</si>
  <si>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</si>
  <si>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</si>
  <si>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</si>
  <si>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</si>
  <si>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</si>
  <si>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</si>
  <si>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</si>
  <si>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</si>
  <si>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</si>
  <si>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</si>
  <si>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</si>
  <si>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</si>
  <si>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</si>
  <si>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</si>
  <si>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</si>
  <si>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</si>
  <si>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</si>
  <si>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955</t>
  </si>
  <si>
    <t>Director Health and Family Welfare, UT</t>
  </si>
  <si>
    <t>0955</t>
  </si>
  <si>
    <t>State Health Society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</si>
  <si>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</si>
  <si>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</si>
  <si>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</si>
  <si>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</si>
  <si>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</si>
  <si>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</si>
  <si>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</si>
  <si>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</si>
  <si>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</si>
  <si>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</si>
  <si>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</si>
  <si>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</si>
  <si>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</si>
  <si>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</si>
  <si>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</si>
  <si>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</si>
  <si>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</si>
  <si>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</si>
  <si>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</si>
  <si>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</si>
  <si>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</si>
  <si>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</si>
  <si>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</si>
  <si>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</si>
  <si>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</si>
  <si>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975</t>
  </si>
  <si>
    <t>Department of Health &amp; Family Welfare, Govt of Telangana</t>
  </si>
  <si>
    <t>0975</t>
  </si>
  <si>
    <t>977</t>
  </si>
  <si>
    <t>Health Department, Govt of Uttar Pradesh</t>
  </si>
  <si>
    <t>0977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</si>
  <si>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</si>
  <si>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</si>
  <si>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</si>
  <si>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</si>
  <si>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</si>
  <si>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</si>
  <si>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</si>
  <si>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State Mission Director ICDS Social Welfare Department, J&amp;K</t>
  </si>
  <si>
    <t>986</t>
  </si>
  <si>
    <t>Electronics &amp; Information Technology E&amp;IT Department Government of Chhattisgarh GoCG</t>
  </si>
  <si>
    <t>2084</t>
  </si>
  <si>
    <t>CHIPS</t>
  </si>
  <si>
    <t>989</t>
  </si>
  <si>
    <t>Integrated Child Development Services , Government of Tamil Nadu</t>
  </si>
  <si>
    <t>0989</t>
  </si>
  <si>
    <t>997</t>
  </si>
  <si>
    <t>Directorate of Education School, Government Of Manipur</t>
  </si>
  <si>
    <t>0997</t>
  </si>
  <si>
    <t>Reg_name</t>
  </si>
  <si>
    <t>ea_name</t>
  </si>
  <si>
    <t>Phase iv Total</t>
  </si>
  <si>
    <t>Grand Total</t>
  </si>
  <si>
    <t xml:space="preserve">Reg-ID </t>
  </si>
  <si>
    <t>Registrar Name</t>
  </si>
  <si>
    <t>Phase-IV</t>
  </si>
  <si>
    <t xml:space="preserve">In house </t>
  </si>
  <si>
    <t>Sl. No.</t>
  </si>
  <si>
    <t>Registrar ID</t>
  </si>
  <si>
    <t>Inhouse model</t>
  </si>
  <si>
    <t>Yes</t>
  </si>
  <si>
    <t>BSNL Maharashtra Circle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</si>
  <si>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</si>
  <si>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</si>
  <si>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</si>
  <si>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</si>
  <si>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</si>
  <si>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</si>
  <si>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</si>
  <si>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No</t>
  </si>
  <si>
    <t>Gross Amount</t>
  </si>
  <si>
    <t>20% of Gross Amount</t>
  </si>
  <si>
    <t>Actual Gross to be booked</t>
  </si>
  <si>
    <t>Net Amount</t>
  </si>
  <si>
    <t>Bank Name</t>
  </si>
  <si>
    <t>Account Number</t>
  </si>
  <si>
    <t>Account Holder Name</t>
  </si>
  <si>
    <t>IFSC/ MICR Code</t>
  </si>
  <si>
    <t>As per request of the Registrar an amount of Rs.86,22,320/- will be released separately</t>
  </si>
  <si>
    <t>Bank details not available. An amount of Rs.5,04,720/-will be released on receipt of the same.</t>
  </si>
  <si>
    <t>Bank details not available. An amount of Rs. 320/-will be released on receipt of the same.</t>
  </si>
  <si>
    <t>Bank details not available. An amount of Rs.19,680/- will be released on receipt of the same.</t>
  </si>
  <si>
    <t>Bank details not available. An amount of Rs.27,520/- will be released on receipt of the same.</t>
  </si>
  <si>
    <t>Bank details not available. An amount of Rs.21,600/- will be released on receipt of the same.</t>
  </si>
  <si>
    <t>Bank details not available. An amount of Rs.14,840/- will be released on receipt of the same.</t>
  </si>
  <si>
    <t>Bank details not available. An amount of Rs.40/- will be released on receipt of the same.</t>
  </si>
  <si>
    <t>Bank details not available. An amount of Rs.480/- will be released on receipt of the same.</t>
  </si>
  <si>
    <t>Bank details not available. An amount of Rs.240/- will be released on receipt of the same.</t>
  </si>
  <si>
    <t>Bank details not available. An amount of Rs.22,320/- will be released on receipt of the same.</t>
  </si>
  <si>
    <t>Bank details not available. An amount of Rs.8,680/- will be released on receipt of the same.</t>
  </si>
  <si>
    <t>Bank details not available. An amount of Rs.38,200/- will be released on receipt of the same.</t>
  </si>
  <si>
    <t>Bank details not available. An amount of Rs.12,800/- will be released on receipt of the same.</t>
  </si>
  <si>
    <t>Bank details not available. An amount of Rs.34,360/- will be released on receipt of the same.</t>
  </si>
  <si>
    <t>Bank details not available. An amount of Rs.1,240/- will be released on receipt of the same.</t>
  </si>
  <si>
    <t>ICICI Bank</t>
  </si>
  <si>
    <t>366801000078</t>
  </si>
  <si>
    <t>HP SITEG</t>
  </si>
  <si>
    <t>Allahabad Bank</t>
  </si>
  <si>
    <t>50063702981</t>
  </si>
  <si>
    <t>Allahabad Bank Account UIDAI Enrolment</t>
  </si>
  <si>
    <t>ALLA0210031</t>
  </si>
  <si>
    <t>117911100002078</t>
  </si>
  <si>
    <t>Andhr Bank- UIDAI Commission Account</t>
  </si>
  <si>
    <t>ANDB0001179</t>
  </si>
  <si>
    <t>64099106201</t>
  </si>
  <si>
    <t>Director Atal Jansnehi Directorate</t>
  </si>
  <si>
    <t>SBIN0040277</t>
  </si>
  <si>
    <t>Axis Bank</t>
  </si>
  <si>
    <t xml:space="preserve">918020076161049 </t>
  </si>
  <si>
    <t>AXIS BANK COMM-AADHAAR SERVICES</t>
  </si>
  <si>
    <t>UTIB0000004</t>
  </si>
  <si>
    <t>Bandhan Bank Limited, Salt Lake, Sector- V , Kolkata – 700 091</t>
  </si>
  <si>
    <t>274500001693</t>
  </si>
  <si>
    <t>Bandhan Bank Limited</t>
  </si>
  <si>
    <t>BDBL0001000</t>
  </si>
  <si>
    <t>Dena Bank</t>
  </si>
  <si>
    <t>116211001020</t>
  </si>
  <si>
    <t>Dena Bank OAD Dept</t>
  </si>
  <si>
    <t>BKDN0461162</t>
  </si>
  <si>
    <t>Vijaya Bank Trinity Circle</t>
  </si>
  <si>
    <t>902700036516001</t>
  </si>
  <si>
    <t>Vijaya Bank RTGS CBS Account</t>
  </si>
  <si>
    <t>VIJB0001331</t>
  </si>
  <si>
    <t xml:space="preserve">Bank of Baroda, </t>
  </si>
  <si>
    <t>29040200000232</t>
  </si>
  <si>
    <t>Bank of Baroda UID Project</t>
  </si>
  <si>
    <t>BARB0BANEAS</t>
  </si>
  <si>
    <t xml:space="preserve">Bank of India, Kurla Complex </t>
  </si>
  <si>
    <t>012220110000264</t>
  </si>
  <si>
    <t>Claims received from UIDAI</t>
  </si>
  <si>
    <t>BKID0000122</t>
  </si>
  <si>
    <t>BANK OF MAHARASHTRA, PUNE MAIN</t>
  </si>
  <si>
    <t>60228777243</t>
  </si>
  <si>
    <t> F I , S L B C AND GOV BUSINESS</t>
  </si>
  <si>
    <t>MAHB0001150</t>
  </si>
  <si>
    <t>17370200000135</t>
  </si>
  <si>
    <t>BARB0VAISHA</t>
  </si>
  <si>
    <t>Baroda Uttar Pradesh Gramin Bank</t>
  </si>
  <si>
    <t>56720013201017</t>
  </si>
  <si>
    <t>1120002102306372</t>
  </si>
  <si>
    <t>A.O.(Cash) Bharat Sanchar Nigam Ltd</t>
  </si>
  <si>
    <t>PUNB0112000</t>
  </si>
  <si>
    <t xml:space="preserve">Canara Bank,  Bangalore, </t>
  </si>
  <si>
    <t xml:space="preserve">0413201028540 </t>
  </si>
  <si>
    <t xml:space="preserve">Canara Bank UID Project </t>
  </si>
  <si>
    <t xml:space="preserve">CNRB0000413 </t>
  </si>
  <si>
    <t>Catholic Syrian Bank</t>
  </si>
  <si>
    <t>091903781762382401</t>
  </si>
  <si>
    <t>AADHAAR ENROLLMENT / UPDATION FEE-UIADAI: POOL A/C</t>
  </si>
  <si>
    <t>CSBK0000919</t>
  </si>
  <si>
    <t>3097044794</t>
  </si>
  <si>
    <t>CD OFFICE A/C-ENROLMNT FEE COLLTD FROM UIDAI</t>
  </si>
  <si>
    <t>CBIN0281067</t>
  </si>
  <si>
    <t xml:space="preserve">City Union Bank </t>
  </si>
  <si>
    <t>510909010000056</t>
  </si>
  <si>
    <t>RTGS Settlement Account</t>
  </si>
  <si>
    <t>CIUB0000032</t>
  </si>
  <si>
    <t>State Bank of India, Port Blair</t>
  </si>
  <si>
    <t>10605077144</t>
  </si>
  <si>
    <t>ANIIDCO LTD</t>
  </si>
  <si>
    <t>SBIN0000156</t>
  </si>
  <si>
    <t>SBI, Main Branch</t>
  </si>
  <si>
    <t>Commissioner Nagaland &amp; Registrar UIDAI, Nagaland</t>
  </si>
  <si>
    <t>SBIN0000214</t>
  </si>
  <si>
    <t>510101005978741</t>
  </si>
  <si>
    <t>COMM ON AADHAAR ENROLMENT (DBT AND DBTL)</t>
  </si>
  <si>
    <t>CORP0000133</t>
  </si>
  <si>
    <t>31296326456</t>
  </si>
  <si>
    <t>Deputy commissioner Koloriang</t>
  </si>
  <si>
    <t>SBIN0011622</t>
  </si>
  <si>
    <t>SBI, Khonsa Branch, Arunachal Pradesh</t>
  </si>
  <si>
    <t>36522250098</t>
  </si>
  <si>
    <t>District Statistics Officer, Tirap District, Khonsa</t>
  </si>
  <si>
    <t>SBIN0001584</t>
  </si>
  <si>
    <t>State Bank of India, Aalo, Arunachal Pradesh</t>
  </si>
  <si>
    <t>31354454270</t>
  </si>
  <si>
    <t>Deputy Commissioner, Aalo</t>
  </si>
  <si>
    <t>SBIN0001677</t>
  </si>
  <si>
    <t>SBI, Seppa Branch</t>
  </si>
  <si>
    <t>37458314796</t>
  </si>
  <si>
    <t>District Statistical Officer Seppa Branch</t>
  </si>
  <si>
    <t>SBIN0005738</t>
  </si>
  <si>
    <t>SBI, Pasighat</t>
  </si>
  <si>
    <t>34664154668</t>
  </si>
  <si>
    <t>DEPUTY COMMISSIONER PASIGHAT</t>
  </si>
  <si>
    <t>SBIN0001395</t>
  </si>
  <si>
    <t>IDBI Bank, Itanagar</t>
  </si>
  <si>
    <t>0161104000055949</t>
  </si>
  <si>
    <t>Deputy Commissioner ICC Itanagar</t>
  </si>
  <si>
    <t>IBKL0000161</t>
  </si>
  <si>
    <t>State Bank of India, Tezu Branch</t>
  </si>
  <si>
    <t>36536244997</t>
  </si>
  <si>
    <t>DISTRICT STATISTICAL OFFICER, LOHIT DISTRICT TEZU</t>
  </si>
  <si>
    <t>SBIN0001520</t>
  </si>
  <si>
    <t>State Bank of India, Roing Branch</t>
  </si>
  <si>
    <t>30719179692</t>
  </si>
  <si>
    <t>The DC and Finance &amp; Accounts Officer, Roing</t>
  </si>
  <si>
    <t>SBIN0005821</t>
  </si>
  <si>
    <t>SBI, Ziro Branch</t>
  </si>
  <si>
    <t>36875010846</t>
  </si>
  <si>
    <t xml:space="preserve">District Statistical Officer Ziro </t>
  </si>
  <si>
    <t>SBIN0001396</t>
  </si>
  <si>
    <t>State Bank of India, Namsai</t>
  </si>
  <si>
    <t>36267804489</t>
  </si>
  <si>
    <t>Felicitation Centre of DC Namsai, DC Office, Namsai</t>
  </si>
  <si>
    <t>SBIN0013311</t>
  </si>
  <si>
    <t>State Bank of India, Naharlagun Branch</t>
  </si>
  <si>
    <t>10333776638</t>
  </si>
  <si>
    <t>Deputy Commissioner Papumpare</t>
  </si>
  <si>
    <t>SBIN0003232</t>
  </si>
  <si>
    <t>SBI, Pangin</t>
  </si>
  <si>
    <t>34663631940</t>
  </si>
  <si>
    <t>SBIN0007685</t>
  </si>
  <si>
    <t>ICICI Bank, Saket New Delhi Branch</t>
  </si>
  <si>
    <t>017101017554</t>
  </si>
  <si>
    <t>DEPUTY COMM SOUTH EAST REGISTRAR UIDAI</t>
  </si>
  <si>
    <t>State Bank of India, Yingkiong</t>
  </si>
  <si>
    <t>36931943292</t>
  </si>
  <si>
    <t>District Statistics Officer, Yignkiong</t>
  </si>
  <si>
    <t>SBIN0007228</t>
  </si>
  <si>
    <t>State Bank of India, Daporijo</t>
  </si>
  <si>
    <t>37072932640</t>
  </si>
  <si>
    <t>District Statistical Office, Upper Subansiri District, Daporijo</t>
  </si>
  <si>
    <t>SBIN0005818</t>
  </si>
  <si>
    <t>State Bank of India, Bomdila Branch</t>
  </si>
  <si>
    <t>34667918725</t>
  </si>
  <si>
    <t>Finance and Accounts Officer</t>
  </si>
  <si>
    <t>SBIN0001394</t>
  </si>
  <si>
    <t>DCB Bank Ltd.</t>
  </si>
  <si>
    <t>0202955100489</t>
  </si>
  <si>
    <t>Income Parking Account</t>
  </si>
  <si>
    <t>04241011001600</t>
  </si>
  <si>
    <t>Dy. Commissioner (East)</t>
  </si>
  <si>
    <t>Corporation Bank, Nutan Vidya Mandir Sr. Sec. School, GTB Enclave, Dilshad Garden, New Delhi-110093</t>
  </si>
  <si>
    <t>207100101114806</t>
  </si>
  <si>
    <t>Registrar (UID), District North-East, Delhi</t>
  </si>
  <si>
    <t>CORP0002071</t>
  </si>
  <si>
    <t>0115002100058579</t>
  </si>
  <si>
    <t>DEPUTY COMMISSIONER NORTH, DELHI</t>
  </si>
  <si>
    <t>499810110000243</t>
  </si>
  <si>
    <t>MS UIDAI PROJECT ACCOUNT JHARKHAND</t>
  </si>
  <si>
    <t>BKID0004998</t>
  </si>
  <si>
    <t>State Bank of India Secretariat Branch, Jaipur</t>
  </si>
  <si>
    <t>Department of Information Technology &amp; Communication UID-Project</t>
  </si>
  <si>
    <t>SBIN0031031</t>
  </si>
  <si>
    <t>HDFC Bank, Imphal branch, Manipur</t>
  </si>
  <si>
    <t>19991450000214</t>
  </si>
  <si>
    <t>District e-Governance Society</t>
  </si>
  <si>
    <t>HDFC0001999</t>
  </si>
  <si>
    <t>Canara Bank</t>
  </si>
  <si>
    <t>0606101560635</t>
  </si>
  <si>
    <t>SPD UIDAI SSAS TG</t>
  </si>
  <si>
    <t>CNRB0000606</t>
  </si>
  <si>
    <t>State Bank of India, Changlang</t>
  </si>
  <si>
    <t>11864775622</t>
  </si>
  <si>
    <t>Deputy Commissioner, Changlang District, Changlang</t>
  </si>
  <si>
    <t>SBIN0006007</t>
  </si>
  <si>
    <t>State Bank of India Tawang</t>
  </si>
  <si>
    <t>30720693173</t>
  </si>
  <si>
    <t>Deputy Commissioner, Tawang</t>
  </si>
  <si>
    <t>State Bank of India, Hawai Branch</t>
  </si>
  <si>
    <t>34616287903</t>
  </si>
  <si>
    <t>Deputy Commissioner and District Statistical Officer, Anjaw</t>
  </si>
  <si>
    <t>SBIN0015393</t>
  </si>
  <si>
    <t>099617700000230</t>
  </si>
  <si>
    <t>UIDAI – Aadhaar</t>
  </si>
  <si>
    <t>DLXB0000001</t>
  </si>
  <si>
    <t>A/C No. 004301029882</t>
  </si>
  <si>
    <t>District Health and Family Welfare Society pkl SKS</t>
  </si>
  <si>
    <t>ICIC0000043</t>
  </si>
  <si>
    <t>65049408421</t>
  </si>
  <si>
    <t>Asstt Controller F and A</t>
  </si>
  <si>
    <t>SBIN0050736</t>
  </si>
  <si>
    <t>Axis Bank, Imphal Branch</t>
  </si>
  <si>
    <t>919010052644812</t>
  </si>
  <si>
    <t>MID DAY MEAL SCHEME AADHAR MANIPUR</t>
  </si>
  <si>
    <t>UTIB0000657</t>
  </si>
  <si>
    <t>A/c 142411100000265</t>
  </si>
  <si>
    <t xml:space="preserve">Chief Registrar of Births and Deaths </t>
  </si>
  <si>
    <t>ANDB0001424</t>
  </si>
  <si>
    <t>HDFC Bank Ltd.</t>
  </si>
  <si>
    <t>50100097073912</t>
  </si>
  <si>
    <t>Directorate of Seconday Education, Haryana-cum-Registrar Aadhaar [Code:843]</t>
  </si>
  <si>
    <t>HDFC0000108</t>
  </si>
  <si>
    <t>State Bank of India, Mohanpura (Main branch), Port Blair</t>
  </si>
  <si>
    <t>37565641314</t>
  </si>
  <si>
    <t>Director, Social Welfare</t>
  </si>
  <si>
    <t>ICICI Bank, Shimla</t>
  </si>
  <si>
    <t>A/C No. 370201000037</t>
  </si>
  <si>
    <t>Director WCD Shimla Aadhaar Financial Assistance</t>
  </si>
  <si>
    <t>ICIC0003702</t>
  </si>
  <si>
    <t>37000499209</t>
  </si>
  <si>
    <t>LITSS-Aadhaar</t>
  </si>
  <si>
    <t>SBIN0005080</t>
  </si>
  <si>
    <t>Bank of Baroda, Dilshad Garden, Delhi</t>
  </si>
  <si>
    <t>31680100012340</t>
  </si>
  <si>
    <t>UIDAI District Shahdra</t>
  </si>
  <si>
    <t>BARB0DILSHA</t>
  </si>
  <si>
    <t>030810004770</t>
  </si>
  <si>
    <t>Gujarat Council of Primary Education</t>
  </si>
  <si>
    <t>BKDN0130308</t>
  </si>
  <si>
    <t>IDBI Bank</t>
  </si>
  <si>
    <t>1150104000018896</t>
  </si>
  <si>
    <t>CEO CHiPS</t>
  </si>
  <si>
    <t>IBKL0001150</t>
  </si>
  <si>
    <t xml:space="preserve">Union Bank of India </t>
  </si>
  <si>
    <t>511201010030198</t>
  </si>
  <si>
    <t>Society for I.T. Initiative Fund for e-Governance</t>
  </si>
  <si>
    <t>UBIN0551121</t>
  </si>
  <si>
    <t>The Punjab State Cooperative Bank Ltd.</t>
  </si>
  <si>
    <t>001434025100001</t>
  </si>
  <si>
    <t>Registrar UID Project, Punjab</t>
  </si>
  <si>
    <t>UTIB0PSCB01</t>
  </si>
  <si>
    <t>The Federal Bank Ltd , Federal Towers , Head Office  ,Bank Junction, Aluva , Ernakulam Dist, Kerala  -683101</t>
  </si>
  <si>
    <t>00350051070033</t>
  </si>
  <si>
    <t>Aadhaar Enrolment Commission Central Acc</t>
  </si>
  <si>
    <t>FDRL0000035</t>
  </si>
  <si>
    <t>State Bank of India, MG Road, Shillong, Meghalaya</t>
  </si>
  <si>
    <t>Under Secretary to Govt. of Meghalaya, GAD (B),  Meghalaya Secretariat, Shillong</t>
  </si>
  <si>
    <t>State Bank of India, Assam Secretariat Branch, Dispur</t>
  </si>
  <si>
    <t>37176493081</t>
  </si>
  <si>
    <t>UID Project Assam</t>
  </si>
  <si>
    <t>Axix Bank Ltd, Panaji Goa</t>
  </si>
  <si>
    <t>911010065576238</t>
  </si>
  <si>
    <t>Directorate of Planning Statistics and Evaluation  UID Goa</t>
  </si>
  <si>
    <t>UTIB0000078</t>
  </si>
  <si>
    <t xml:space="preserve">State Bank of India,Udyog Bhavan Branch, Gandhinagar </t>
  </si>
  <si>
    <t>Gujarat Social Infrastructure Development Society (UID Project)</t>
  </si>
  <si>
    <t>SBIN0060228</t>
  </si>
  <si>
    <t>UIDAI FINANCIAL ASSISTANCE</t>
  </si>
  <si>
    <t>ICIC0003668</t>
  </si>
  <si>
    <t>64058507303</t>
  </si>
  <si>
    <t>UIDAI PoC Account</t>
  </si>
  <si>
    <t>State Bank of India, Kowdiar</t>
  </si>
  <si>
    <t>KSITM Kerala UID Project</t>
  </si>
  <si>
    <t>SBIN0070020</t>
  </si>
  <si>
    <t>005710110003014</t>
  </si>
  <si>
    <t>SETU Maharashtra Aadhaar yojna Account</t>
  </si>
  <si>
    <t>BKID0000057</t>
  </si>
  <si>
    <t>State Bank of Sikkim</t>
  </si>
  <si>
    <t>2811100140212246</t>
  </si>
  <si>
    <t>Nodal Officer cum Registrar UID</t>
  </si>
  <si>
    <t>YESB0CMSNOC</t>
  </si>
  <si>
    <t>1488012100000061</t>
  </si>
  <si>
    <t>Society for Promotion of IT in Chandigarh SPIC</t>
  </si>
  <si>
    <t>PUNB0606000</t>
  </si>
  <si>
    <t xml:space="preserve">State Bank of India </t>
  </si>
  <si>
    <t>36019356609</t>
  </si>
  <si>
    <t>Aadhaar enrolment Mizoram</t>
  </si>
  <si>
    <t>SBIN0013053</t>
  </si>
  <si>
    <t>50200029891294</t>
  </si>
  <si>
    <t>AADHAAR ENROLMENT PAYOUTS DUMMY ACCOUNT</t>
  </si>
  <si>
    <t>HDFC0004989</t>
  </si>
  <si>
    <t>Allahabad Bank, DG Medical Service Branch, Kaiserbagh, Lucknow</t>
  </si>
  <si>
    <t>Director General Medical &amp; Health, U.P. and Joint Director (Vital Statistics)</t>
  </si>
  <si>
    <t>ALL0212156</t>
  </si>
  <si>
    <t>ICICI Bank Ltd.</t>
  </si>
  <si>
    <t>0004CNOTHERS</t>
  </si>
  <si>
    <t>COMMISSION-OTHERS</t>
  </si>
  <si>
    <t>0126102000002479</t>
  </si>
  <si>
    <t>IDBI Bank Ltd under Aadhaar Project</t>
  </si>
  <si>
    <t>IBKL0000126</t>
  </si>
  <si>
    <t>IDFC Bank</t>
  </si>
  <si>
    <t>99683401012</t>
  </si>
  <si>
    <t>IDFC Bank Ltd.</t>
  </si>
  <si>
    <t>IDFB0040101</t>
  </si>
  <si>
    <t>INDIAN BANK</t>
  </si>
  <si>
    <t>957200604</t>
  </si>
  <si>
    <t>IB HO BOD UIDAI ACCOUNT</t>
  </si>
  <si>
    <t>IDIB000H003</t>
  </si>
  <si>
    <t xml:space="preserve">Indian Overseas Bank, Cathedral Branch </t>
  </si>
  <si>
    <t>010902000020202</t>
  </si>
  <si>
    <t> IOB-AADHAAR REGISTRATION FEE</t>
  </si>
  <si>
    <t>IOBA0000109</t>
  </si>
  <si>
    <t>Indusind Bank Limited</t>
  </si>
  <si>
    <t>00993565620035</t>
  </si>
  <si>
    <t>UIDAI Income Account</t>
  </si>
  <si>
    <t>INDB0000001</t>
  </si>
  <si>
    <t>State Bank of India, GHMC Tank Bund Branch, Hyderabad</t>
  </si>
  <si>
    <t>62259185473</t>
  </si>
  <si>
    <t>Andhra Pradesh Technology Services - Aadhaar</t>
  </si>
  <si>
    <t>State Bank of India, MCTB Branch, Hyderabad, Telangana</t>
  </si>
  <si>
    <t>Telangana State Technology Services Limited</t>
  </si>
  <si>
    <t>SBIN0020432</t>
  </si>
  <si>
    <t>SBI, Velachery Branch, Chennai-600 042</t>
  </si>
  <si>
    <t>38375097913</t>
  </si>
  <si>
    <t>Director cum Mission Director- UIDAI</t>
  </si>
  <si>
    <t>SBIN0007993</t>
  </si>
  <si>
    <t>The Jammu &amp; Kashmir Bank</t>
  </si>
  <si>
    <t>0993530240000001</t>
  </si>
  <si>
    <t>UIDAI AADHAAR ENROLLMENT FEE</t>
  </si>
  <si>
    <t>JAKA0HRDCHQ</t>
  </si>
  <si>
    <t>Karnataka Bank Ltd.</t>
  </si>
  <si>
    <t>0015000400011901</t>
  </si>
  <si>
    <t>AADHAAR ENROLMENT RECEIPT ACCOUNT</t>
  </si>
  <si>
    <t>Karur Vysya Bank</t>
  </si>
  <si>
    <t>1254308000001105</t>
  </si>
  <si>
    <t>UIDAI Aadhaar Enrolment Charges</t>
  </si>
  <si>
    <t>KVBL0001254</t>
  </si>
  <si>
    <t>06410169112021</t>
  </si>
  <si>
    <t>Aadhar Card Enrollment_Income AC-UIDAI</t>
  </si>
  <si>
    <t>KKBK0000958</t>
  </si>
  <si>
    <t>The Lakshmi Vilas Bank</t>
  </si>
  <si>
    <t>0999699000000421</t>
  </si>
  <si>
    <t>UIDAI Payment Assistance</t>
  </si>
  <si>
    <t>LAVB0000999</t>
  </si>
  <si>
    <t>Oriental Bank of Commerce, BDA Branch, Bhopal</t>
  </si>
  <si>
    <t>07172121008746</t>
  </si>
  <si>
    <t>UID Project Madhya Pradesh Bhopal</t>
  </si>
  <si>
    <t>ORBC0100717</t>
  </si>
  <si>
    <t>Andhra Bank, Acharya Vihar Branch, Bhubaneswar -751013</t>
  </si>
  <si>
    <t>149311100001680</t>
  </si>
  <si>
    <t>Odisha Computer Application Centre</t>
  </si>
  <si>
    <t>ANDB0001493</t>
  </si>
  <si>
    <t>Oriental bank of Commerce</t>
  </si>
  <si>
    <t>00071171000106</t>
  </si>
  <si>
    <t>ORIENTAL BANK OF COMMERCE AADHAAR ENROLMENT REMUNERATION ACCOUNT</t>
  </si>
  <si>
    <t>ORBC0100179</t>
  </si>
  <si>
    <t xml:space="preserve">Punjab &amp; Sind Bank  </t>
  </si>
  <si>
    <t>06061100068235</t>
  </si>
  <si>
    <t xml:space="preserve"> Enrolment Fund </t>
  </si>
  <si>
    <t>PSIB0000606</t>
  </si>
  <si>
    <t xml:space="preserve">Punjab National Bank </t>
  </si>
  <si>
    <t>4821002100002286</t>
  </si>
  <si>
    <t xml:space="preserve">UIDAI Commission Account </t>
  </si>
  <si>
    <t>PUNB0482100</t>
  </si>
  <si>
    <t>RBL Bank</t>
  </si>
  <si>
    <t>409900000050</t>
  </si>
  <si>
    <t>RBL RETAIL COLLECTION ACCOUNT</t>
  </si>
  <si>
    <t>RATN0000088</t>
  </si>
  <si>
    <t xml:space="preserve"> United Bank of India</t>
  </si>
  <si>
    <t>1154010110044</t>
  </si>
  <si>
    <t xml:space="preserve">Chief Engineer Rural Development Department Govt of Tripura Agartala </t>
  </si>
  <si>
    <t>UTBI0BSMD84</t>
  </si>
  <si>
    <t>Kotak Mahindra Bank, Exhibition Road, Patna, Branch Code (0351)</t>
  </si>
  <si>
    <t>1211822733</t>
  </si>
  <si>
    <t>Bihar Rural Development Society- UIDAI PEC Enrollment.</t>
  </si>
  <si>
    <t xml:space="preserve">KKBK0000351
</t>
  </si>
  <si>
    <t>SBI, Patna Main Branch, West Gandhi Maidan</t>
  </si>
  <si>
    <t>37104553669</t>
  </si>
  <si>
    <t>DIRECTOR CO REGISTRAR ICDS BRICDS AADHAR</t>
  </si>
  <si>
    <t>SBIN0000152</t>
  </si>
  <si>
    <t>The South Indian Bank Limited</t>
  </si>
  <si>
    <t>0224073000005328</t>
  </si>
  <si>
    <t> TRANSACTION BANKING DEPT</t>
  </si>
  <si>
    <t>SIBL0000224</t>
  </si>
  <si>
    <t xml:space="preserve">State Bank of India, Secretariat Branch, </t>
  </si>
  <si>
    <t>37262971800</t>
  </si>
  <si>
    <t>State Registrar for Aadhaar Enrolment</t>
  </si>
  <si>
    <t>SBI, Madam Kama Road Branch, Mumbai</t>
  </si>
  <si>
    <t>31694211603</t>
  </si>
  <si>
    <t>SBI UID Enrollment Account</t>
  </si>
  <si>
    <t>SBIN0008586</t>
  </si>
  <si>
    <t>J&amp;K Bank, New Secretariat Road, Srinagar</t>
  </si>
  <si>
    <t>0084010200002253</t>
  </si>
  <si>
    <t>State Mission Director ICDS J&amp;K</t>
  </si>
  <si>
    <t>JAKA0PROMPT</t>
  </si>
  <si>
    <t>916010030819077</t>
  </si>
  <si>
    <t>State Project Director Sarva Shiksha Abhiyan J&amp;K Jammu</t>
  </si>
  <si>
    <t>UTIB0000147</t>
  </si>
  <si>
    <t xml:space="preserve">04001010015182 </t>
  </si>
  <si>
    <t>Syndicate Bank - UIDAI Enrolments</t>
  </si>
  <si>
    <t>SYNB0000400</t>
  </si>
  <si>
    <t>6498815311</t>
  </si>
  <si>
    <t>Tamil Nadu e-Gov agency PEC</t>
  </si>
  <si>
    <t>IDIB000N078</t>
  </si>
  <si>
    <t>Tamilnad Mercantile Bank Ltd.</t>
  </si>
  <si>
    <t>999430250803140</t>
  </si>
  <si>
    <t>INTER SOL TRANSACTION A/C</t>
  </si>
  <si>
    <t xml:space="preserve">The Nainital Bank Ltd </t>
  </si>
  <si>
    <t xml:space="preserve">0801000000000001 </t>
  </si>
  <si>
    <t xml:space="preserve">Aadhar Enrolment Comm </t>
  </si>
  <si>
    <t>UCO Bank</t>
  </si>
  <si>
    <t>00020210002131</t>
  </si>
  <si>
    <t>UCO Bank Finance Department</t>
  </si>
  <si>
    <t>UCBA0000190</t>
  </si>
  <si>
    <t>10001013035001</t>
  </si>
  <si>
    <t>Sundry Liabilities account</t>
  </si>
  <si>
    <t>UJVN0099999</t>
  </si>
  <si>
    <t>Union Bank of India, Mumbai Main Branch, Narimon Point, Mumbai 400021</t>
  </si>
  <si>
    <t>378901010036976</t>
  </si>
  <si>
    <t>FINANCIAL INCLUSION DEPARTMENT UNION BANK</t>
  </si>
  <si>
    <t>UBIN0537896</t>
  </si>
  <si>
    <t xml:space="preserve">United Bank of India </t>
  </si>
  <si>
    <t>0098050000240</t>
  </si>
  <si>
    <t>Aadhaar Seva Kendra Fee Collection Account</t>
  </si>
  <si>
    <t>UTBI0HOD100</t>
  </si>
  <si>
    <t>Dena Bank, Silvasa Branch</t>
  </si>
  <si>
    <t>025010076155</t>
  </si>
  <si>
    <t>COLLECTOR DNH NODAL OFFICER FOR UIDAI</t>
  </si>
  <si>
    <t>BKDN0240250</t>
  </si>
  <si>
    <t>31616435853</t>
  </si>
  <si>
    <t>Collector Nodal Officer UIDAI</t>
  </si>
  <si>
    <t>SBIN0002671</t>
  </si>
  <si>
    <t>Indian Bank, Pakkamudayanpet Puducherry</t>
  </si>
  <si>
    <t>6472348627</t>
  </si>
  <si>
    <t>DIRECTOR (PLANNING) - CUM REGISTRAR (UIDAI)</t>
  </si>
  <si>
    <t>IDIB000S129</t>
  </si>
  <si>
    <t>Yes Bank Ltd.</t>
  </si>
  <si>
    <t>011985700000113</t>
  </si>
  <si>
    <t>Registrar Women and Child Development MP</t>
  </si>
  <si>
    <t>YESB0000119</t>
  </si>
  <si>
    <t>ICICI BANK</t>
  </si>
  <si>
    <t>038601002521</t>
  </si>
  <si>
    <t>DEPUTY DIRECTOR, ICDS</t>
  </si>
  <si>
    <t>ICIC0000386</t>
  </si>
  <si>
    <t>Bank of Baroda, Vidhansabha, Gandhinagar</t>
  </si>
  <si>
    <t>24640100013624</t>
  </si>
  <si>
    <t>ICDS Society, Gandhinagar</t>
  </si>
  <si>
    <t>YES Bank Ltd ,Ground Floor, Tower 2, Indiabulls Finance Centre, Senapati Bapat Marg Lower Parel, Mumbai, Maharashtra 400013</t>
  </si>
  <si>
    <t>041989900000792</t>
  </si>
  <si>
    <t>YBL AADHAAR ENROLMENT CENTRES INCOME</t>
  </si>
  <si>
    <t>YESB0000419</t>
  </si>
  <si>
    <t>BARB0BUPGBX</t>
  </si>
  <si>
    <t>ICIC0000171</t>
  </si>
  <si>
    <t>DCBL0000037</t>
  </si>
  <si>
    <t>ORBC0100424</t>
  </si>
  <si>
    <t>PUNB0011500</t>
  </si>
  <si>
    <t>SBIN0005844</t>
  </si>
  <si>
    <t>SBIN0000181</t>
  </si>
  <si>
    <t>SBIN0010755</t>
  </si>
  <si>
    <t>ICIC0000004</t>
  </si>
  <si>
    <t>KARB0000001</t>
  </si>
  <si>
    <t>SBIN0004562</t>
  </si>
  <si>
    <t>TMBL0000999</t>
  </si>
  <si>
    <t>NTBL0DEL080</t>
  </si>
  <si>
    <t>BARB0VIDHAN</t>
  </si>
  <si>
    <t>₹3,37,77,000/-</t>
  </si>
  <si>
    <r>
      <rPr>
        <b/>
        <sz val="11"/>
        <color theme="1"/>
        <rFont val="Calibri"/>
        <family val="2"/>
      </rPr>
      <t>₹</t>
    </r>
    <r>
      <rPr>
        <b/>
        <sz val="11"/>
        <color theme="1"/>
        <rFont val="Trebuchet MS"/>
        <family val="2"/>
      </rPr>
      <t>3,37,77,000/-</t>
    </r>
  </si>
  <si>
    <t>(Rupees Three Crore Thirty Seven Lakh Seventy Seven Thousand Only)</t>
  </si>
  <si>
    <t>Verified &amp; accepted by</t>
  </si>
  <si>
    <t>(Prabhakaran C. R.)</t>
  </si>
  <si>
    <t>Deputy Director (E&amp;U)</t>
  </si>
  <si>
    <t>F.No. 4(4)/57/350/2019-E&amp;U</t>
  </si>
  <si>
    <t>Unique Identification Authority of India</t>
  </si>
  <si>
    <t>Annexure</t>
  </si>
  <si>
    <t>Assistance towards Aadhaar Generation for the period from 1st to 19th December, 2019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</si>
</sst>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Trebuchet MS"/>
      <family val="2"/>
    </font>
    <font>
      <sz val="11"/>
      <color rgb="FFFF0000"/>
      <name val="Trebuchet MS"/>
      <family val="2"/>
    </font>
    <font>
      <b/>
      <sz val="11"/>
      <color theme="1"/>
      <name val="Calibri"/>
      <family val="2"/>
    </font>
    <font>
      <b/>
      <sz val="14"/>
      <color theme="1"/>
      <name val="Trebuchet MS"/>
      <family val="2"/>
    </font>
    <font>
      <b/>
      <sz val="13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1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0" xfId="0" applyNumberFormat="1" applyFont="1" applyAlignment="1">
      <alignment horizontal="left" indent="1"/>
    </xf>
    <xf numFmtId="0" fontId="4" fillId="0" borderId="1" xfId="0" quotePrefix="1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4" fillId="3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7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7" fillId="0" borderId="1" xfId="0" pivotButton="1" applyFont="1" applyBorder="1"/>
    <xf numFmtId="0" fontId="4" fillId="0" borderId="1" xfId="0" quotePrefix="1" applyNumberFormat="1" applyFont="1" applyBorder="1" applyAlignment="1">
      <alignment horizontal="left" indent="1"/>
    </xf>
    <xf numFmtId="0" fontId="7" fillId="3" borderId="0" xfId="0" applyFont="1" applyFill="1" applyAlignment="1">
      <alignment horizontal="center" vertical="center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8"/>
  <sheetViews>
    <sheetView tabSelected="1" workbookViewId="0"/>
  </sheetViews>
  <sheetFormatPr defaultRowHeight="15"/>
  <cols>
    <col min="1" max="1" width="11.140625" bestFit="1" customWidth="1"/>
    <col min="2" max="2" width="82.7109375" bestFit="1" customWidth="1"/>
    <col min="3" max="3" width="8.42578125" bestFit="1" customWidth="1"/>
    <col min="4" max="4" width="70.85546875" bestFit="1" customWidth="1"/>
    <col min="5" max="5" width="13.28515625" bestFit="1" customWidth="1"/>
  </cols>
  <sheetData>
    <row r="1" spans="1:5">
      <c r="A1" s="2" t="s">
        <v>0</v>
      </c>
      <c r="B1" s="2" t="s">
        <v>964</v>
      </c>
      <c r="C1" s="2" t="s">
        <v>1</v>
      </c>
      <c r="D1" s="2" t="s">
        <v>965</v>
      </c>
      <c r="E1" s="2" t="s">
        <v>966</v>
      </c>
    </row>
    <row r="2" spans="1:5">
      <c r="A2" s="1" t="s">
        <v>2</v>
      </c>
      <c r="B2" s="1" t="s">
        <v>3</v>
      </c>
      <c r="C2" s="1" t="s">
        <v>4</v>
      </c>
      <c r="D2" s="1" t="s">
        <v>5</v>
      </c>
      <c r="E2" s="1">
        <v>20</v>
      </c>
    </row>
    <row r="3" spans="1:5">
      <c r="A3" s="1" t="str">
        <f>A2</f>
        <v>000</v>
      </c>
      <c r="B3" s="1" t="str">
        <f>B2</f>
        <v>UIDAI-Registrar</v>
      </c>
      <c r="C3" s="1" t="s">
        <v>6</v>
      </c>
      <c r="D3" s="1" t="s">
        <v>7</v>
      </c>
      <c r="E3" s="1">
        <v>11</v>
      </c>
    </row>
    <row r="4" spans="1:5">
      <c r="A4" s="1" t="str">
        <f t="shared" ref="A4:A9" si="0">A3</f>
        <v>000</v>
      </c>
      <c r="B4" s="1" t="str">
        <f t="shared" ref="B4:B9" si="1">B3</f>
        <v>UIDAI-Registrar</v>
      </c>
      <c r="C4" s="1" t="s">
        <v>8</v>
      </c>
      <c r="D4" s="1" t="s">
        <v>9</v>
      </c>
      <c r="E4" s="1">
        <v>19</v>
      </c>
    </row>
    <row r="5" spans="1:5">
      <c r="A5" s="1" t="str">
        <f t="shared" si="0"/>
        <v>000</v>
      </c>
      <c r="B5" s="1" t="str">
        <f t="shared" si="1"/>
        <v>UIDAI-Registrar</v>
      </c>
      <c r="C5" s="1" t="s">
        <v>10</v>
      </c>
      <c r="D5" s="1" t="s">
        <v>11</v>
      </c>
      <c r="E5" s="1">
        <v>27</v>
      </c>
    </row>
    <row r="6" spans="1:5">
      <c r="A6" s="1" t="str">
        <f t="shared" si="0"/>
        <v>000</v>
      </c>
      <c r="B6" s="1" t="str">
        <f t="shared" si="1"/>
        <v>UIDAI-Registrar</v>
      </c>
      <c r="C6" s="1" t="s">
        <v>12</v>
      </c>
      <c r="D6" s="1" t="s">
        <v>13</v>
      </c>
      <c r="E6" s="1">
        <v>73</v>
      </c>
    </row>
    <row r="7" spans="1:5">
      <c r="A7" s="1" t="str">
        <f t="shared" si="0"/>
        <v>000</v>
      </c>
      <c r="B7" s="1" t="str">
        <f t="shared" si="1"/>
        <v>UIDAI-Registrar</v>
      </c>
      <c r="C7" s="1" t="s">
        <v>14</v>
      </c>
      <c r="D7" s="1" t="s">
        <v>15</v>
      </c>
      <c r="E7" s="1">
        <v>28</v>
      </c>
    </row>
    <row r="8" spans="1:5">
      <c r="A8" s="1" t="str">
        <f t="shared" si="0"/>
        <v>000</v>
      </c>
      <c r="B8" s="1" t="str">
        <f t="shared" si="1"/>
        <v>UIDAI-Registrar</v>
      </c>
      <c r="C8" s="1" t="s">
        <v>16</v>
      </c>
      <c r="D8" s="1" t="s">
        <v>17</v>
      </c>
      <c r="E8" s="1">
        <v>7</v>
      </c>
    </row>
    <row r="9" spans="1:5">
      <c r="A9" s="1" t="str">
        <f t="shared" si="0"/>
        <v>000</v>
      </c>
      <c r="B9" s="1" t="str">
        <f t="shared" si="1"/>
        <v>UIDAI-Registrar</v>
      </c>
      <c r="C9" s="1" t="s">
        <v>18</v>
      </c>
      <c r="D9" s="1" t="s">
        <v>19</v>
      </c>
      <c r="E9" s="1">
        <v>4</v>
      </c>
    </row>
    <row r="10" spans="1:5">
      <c r="A10" s="1" t="s">
        <v>20</v>
      </c>
      <c r="B10" s="1" t="s">
        <v>21</v>
      </c>
      <c r="C10" s="1" t="s">
        <v>22</v>
      </c>
      <c r="D10" s="1" t="s">
        <v>23</v>
      </c>
      <c r="E10" s="1">
        <v>3492</v>
      </c>
    </row>
    <row r="11" spans="1:5">
      <c r="A11" s="1" t="str">
        <f>A10</f>
        <v>001</v>
      </c>
      <c r="B11" s="1" t="str">
        <f>B10</f>
        <v>UID ASK</v>
      </c>
      <c r="C11" s="1" t="s">
        <v>24</v>
      </c>
      <c r="D11" s="1" t="s">
        <v>25</v>
      </c>
      <c r="E11" s="1">
        <v>11014</v>
      </c>
    </row>
    <row r="12" spans="1:5">
      <c r="A12" s="1" t="s">
        <v>26</v>
      </c>
      <c r="B12" s="1" t="s">
        <v>27</v>
      </c>
      <c r="C12" s="1" t="s">
        <v>28</v>
      </c>
      <c r="D12" s="1" t="s">
        <v>29</v>
      </c>
      <c r="E12" s="1">
        <v>73</v>
      </c>
    </row>
    <row r="13" spans="1:5">
      <c r="A13" s="1" t="s">
        <v>30</v>
      </c>
      <c r="B13" s="1" t="s">
        <v>31</v>
      </c>
      <c r="C13" s="1" t="s">
        <v>32</v>
      </c>
      <c r="D13" s="1" t="s">
        <v>33</v>
      </c>
      <c r="E13" s="1">
        <v>2523</v>
      </c>
    </row>
    <row r="14" spans="1:5">
      <c r="A14" s="1" t="s">
        <v>34</v>
      </c>
      <c r="B14" s="1" t="s">
        <v>35</v>
      </c>
      <c r="C14" s="1" t="s">
        <v>36</v>
      </c>
      <c r="D14" s="1" t="s">
        <v>37</v>
      </c>
      <c r="E14" s="1">
        <v>5721</v>
      </c>
    </row>
    <row r="15" spans="1:5">
      <c r="A15" s="1" t="s">
        <v>38</v>
      </c>
      <c r="B15" s="1" t="s">
        <v>39</v>
      </c>
      <c r="C15" s="1" t="s">
        <v>40</v>
      </c>
      <c r="D15" s="1" t="s">
        <v>41</v>
      </c>
      <c r="E15" s="1">
        <v>540</v>
      </c>
    </row>
    <row r="16" spans="1:5">
      <c r="A16" s="1" t="s">
        <v>42</v>
      </c>
      <c r="B16" s="1" t="s">
        <v>43</v>
      </c>
      <c r="C16" s="1" t="s">
        <v>44</v>
      </c>
      <c r="D16" s="1" t="s">
        <v>45</v>
      </c>
      <c r="E16" s="1">
        <v>963</v>
      </c>
    </row>
    <row r="17" spans="1:5">
      <c r="A17" s="1" t="str">
        <f t="shared" ref="A17:A36" si="2">A16</f>
        <v>106</v>
      </c>
      <c r="B17" s="1" t="str">
        <f t="shared" ref="B17:B36" si="3">B16</f>
        <v>FCR Govt of Haryana</v>
      </c>
      <c r="C17" s="1" t="s">
        <v>46</v>
      </c>
      <c r="D17" s="1" t="s">
        <v>47</v>
      </c>
      <c r="E17" s="1">
        <v>738</v>
      </c>
    </row>
    <row r="18" spans="1:5">
      <c r="A18" s="1" t="str">
        <f t="shared" si="2"/>
        <v>106</v>
      </c>
      <c r="B18" s="1" t="str">
        <f t="shared" si="3"/>
        <v>FCR Govt of Haryana</v>
      </c>
      <c r="C18" s="1" t="s">
        <v>48</v>
      </c>
      <c r="D18" s="1" t="s">
        <v>49</v>
      </c>
      <c r="E18" s="1">
        <v>913</v>
      </c>
    </row>
    <row r="19" spans="1:5">
      <c r="A19" s="1" t="str">
        <f t="shared" si="2"/>
        <v>106</v>
      </c>
      <c r="B19" s="1" t="str">
        <f t="shared" si="3"/>
        <v>FCR Govt of Haryana</v>
      </c>
      <c r="C19" s="1" t="s">
        <v>50</v>
      </c>
      <c r="D19" s="1" t="s">
        <v>51</v>
      </c>
      <c r="E19" s="1">
        <v>544</v>
      </c>
    </row>
    <row r="20" spans="1:5">
      <c r="A20" s="1" t="str">
        <f t="shared" si="2"/>
        <v>106</v>
      </c>
      <c r="B20" s="1" t="str">
        <f t="shared" si="3"/>
        <v>FCR Govt of Haryana</v>
      </c>
      <c r="C20" s="1" t="s">
        <v>52</v>
      </c>
      <c r="D20" s="1" t="s">
        <v>53</v>
      </c>
      <c r="E20" s="1">
        <v>1064</v>
      </c>
    </row>
    <row r="21" spans="1:5">
      <c r="A21" s="1" t="str">
        <f t="shared" si="2"/>
        <v>106</v>
      </c>
      <c r="B21" s="1" t="str">
        <f t="shared" si="3"/>
        <v>FCR Govt of Haryana</v>
      </c>
      <c r="C21" s="1" t="s">
        <v>54</v>
      </c>
      <c r="D21" s="1" t="s">
        <v>55</v>
      </c>
      <c r="E21" s="1">
        <v>654</v>
      </c>
    </row>
    <row r="22" spans="1:5">
      <c r="A22" s="1" t="str">
        <f t="shared" si="2"/>
        <v>106</v>
      </c>
      <c r="B22" s="1" t="str">
        <f t="shared" si="3"/>
        <v>FCR Govt of Haryana</v>
      </c>
      <c r="C22" s="1" t="s">
        <v>56</v>
      </c>
      <c r="D22" s="1" t="s">
        <v>57</v>
      </c>
      <c r="E22" s="1">
        <v>531</v>
      </c>
    </row>
    <row r="23" spans="1:5">
      <c r="A23" s="1" t="str">
        <f t="shared" si="2"/>
        <v>106</v>
      </c>
      <c r="B23" s="1" t="str">
        <f t="shared" si="3"/>
        <v>FCR Govt of Haryana</v>
      </c>
      <c r="C23" s="1" t="s">
        <v>58</v>
      </c>
      <c r="D23" s="1" t="s">
        <v>59</v>
      </c>
      <c r="E23" s="1">
        <v>775</v>
      </c>
    </row>
    <row r="24" spans="1:5">
      <c r="A24" s="1" t="str">
        <f t="shared" si="2"/>
        <v>106</v>
      </c>
      <c r="B24" s="1" t="str">
        <f t="shared" si="3"/>
        <v>FCR Govt of Haryana</v>
      </c>
      <c r="C24" s="1" t="s">
        <v>60</v>
      </c>
      <c r="D24" s="1" t="s">
        <v>61</v>
      </c>
      <c r="E24" s="1">
        <v>433</v>
      </c>
    </row>
    <row r="25" spans="1:5">
      <c r="A25" s="1" t="str">
        <f t="shared" si="2"/>
        <v>106</v>
      </c>
      <c r="B25" s="1" t="str">
        <f t="shared" si="3"/>
        <v>FCR Govt of Haryana</v>
      </c>
      <c r="C25" s="1" t="s">
        <v>62</v>
      </c>
      <c r="D25" s="1" t="s">
        <v>63</v>
      </c>
      <c r="E25" s="1">
        <v>658</v>
      </c>
    </row>
    <row r="26" spans="1:5">
      <c r="A26" s="1" t="str">
        <f t="shared" si="2"/>
        <v>106</v>
      </c>
      <c r="B26" s="1" t="str">
        <f t="shared" si="3"/>
        <v>FCR Govt of Haryana</v>
      </c>
      <c r="C26" s="1" t="s">
        <v>64</v>
      </c>
      <c r="D26" s="1" t="s">
        <v>65</v>
      </c>
      <c r="E26" s="1">
        <v>513</v>
      </c>
    </row>
    <row r="27" spans="1:5">
      <c r="A27" s="1" t="str">
        <f t="shared" si="2"/>
        <v>106</v>
      </c>
      <c r="B27" s="1" t="str">
        <f t="shared" si="3"/>
        <v>FCR Govt of Haryana</v>
      </c>
      <c r="C27" s="1" t="s">
        <v>66</v>
      </c>
      <c r="D27" s="1" t="s">
        <v>67</v>
      </c>
      <c r="E27" s="1">
        <v>662</v>
      </c>
    </row>
    <row r="28" spans="1:5">
      <c r="A28" s="1" t="str">
        <f t="shared" si="2"/>
        <v>106</v>
      </c>
      <c r="B28" s="1" t="str">
        <f t="shared" si="3"/>
        <v>FCR Govt of Haryana</v>
      </c>
      <c r="C28" s="1" t="s">
        <v>68</v>
      </c>
      <c r="D28" s="1" t="s">
        <v>69</v>
      </c>
      <c r="E28" s="1">
        <v>1270</v>
      </c>
    </row>
    <row r="29" spans="1:5">
      <c r="A29" s="1" t="str">
        <f t="shared" si="2"/>
        <v>106</v>
      </c>
      <c r="B29" s="1" t="str">
        <f t="shared" si="3"/>
        <v>FCR Govt of Haryana</v>
      </c>
      <c r="C29" s="1" t="s">
        <v>70</v>
      </c>
      <c r="D29" s="1" t="s">
        <v>71</v>
      </c>
      <c r="E29" s="1">
        <v>1353</v>
      </c>
    </row>
    <row r="30" spans="1:5">
      <c r="A30" s="1" t="str">
        <f t="shared" si="2"/>
        <v>106</v>
      </c>
      <c r="B30" s="1" t="str">
        <f t="shared" si="3"/>
        <v>FCR Govt of Haryana</v>
      </c>
      <c r="C30" s="1" t="s">
        <v>72</v>
      </c>
      <c r="D30" s="1" t="s">
        <v>73</v>
      </c>
      <c r="E30" s="1">
        <v>168</v>
      </c>
    </row>
    <row r="31" spans="1:5">
      <c r="A31" s="1" t="str">
        <f t="shared" si="2"/>
        <v>106</v>
      </c>
      <c r="B31" s="1" t="str">
        <f t="shared" si="3"/>
        <v>FCR Govt of Haryana</v>
      </c>
      <c r="C31" s="1" t="s">
        <v>74</v>
      </c>
      <c r="D31" s="1" t="s">
        <v>75</v>
      </c>
      <c r="E31" s="1">
        <v>740</v>
      </c>
    </row>
    <row r="32" spans="1:5">
      <c r="A32" s="1" t="str">
        <f t="shared" si="2"/>
        <v>106</v>
      </c>
      <c r="B32" s="1" t="str">
        <f t="shared" si="3"/>
        <v>FCR Govt of Haryana</v>
      </c>
      <c r="C32" s="1" t="s">
        <v>76</v>
      </c>
      <c r="D32" s="1" t="s">
        <v>77</v>
      </c>
      <c r="E32" s="1">
        <v>193</v>
      </c>
    </row>
    <row r="33" spans="1:5">
      <c r="A33" s="1" t="str">
        <f t="shared" si="2"/>
        <v>106</v>
      </c>
      <c r="B33" s="1" t="str">
        <f t="shared" si="3"/>
        <v>FCR Govt of Haryana</v>
      </c>
      <c r="C33" s="1" t="s">
        <v>78</v>
      </c>
      <c r="D33" s="1" t="s">
        <v>79</v>
      </c>
      <c r="E33" s="1">
        <v>629</v>
      </c>
    </row>
    <row r="34" spans="1:5">
      <c r="A34" s="1" t="str">
        <f t="shared" si="2"/>
        <v>106</v>
      </c>
      <c r="B34" s="1" t="str">
        <f t="shared" si="3"/>
        <v>FCR Govt of Haryana</v>
      </c>
      <c r="C34" s="1" t="s">
        <v>80</v>
      </c>
      <c r="D34" s="1" t="s">
        <v>81</v>
      </c>
      <c r="E34" s="1">
        <v>352</v>
      </c>
    </row>
    <row r="35" spans="1:5">
      <c r="A35" s="1" t="str">
        <f t="shared" si="2"/>
        <v>106</v>
      </c>
      <c r="B35" s="1" t="str">
        <f t="shared" si="3"/>
        <v>FCR Govt of Haryana</v>
      </c>
      <c r="C35" s="1" t="s">
        <v>82</v>
      </c>
      <c r="D35" s="1" t="s">
        <v>83</v>
      </c>
      <c r="E35" s="1">
        <v>939</v>
      </c>
    </row>
    <row r="36" spans="1:5">
      <c r="A36" s="1" t="str">
        <f t="shared" si="2"/>
        <v>106</v>
      </c>
      <c r="B36" s="1" t="str">
        <f t="shared" si="3"/>
        <v>FCR Govt of Haryana</v>
      </c>
      <c r="C36" s="1" t="s">
        <v>84</v>
      </c>
      <c r="D36" s="1" t="s">
        <v>85</v>
      </c>
      <c r="E36" s="1">
        <v>966</v>
      </c>
    </row>
    <row r="37" spans="1:5">
      <c r="A37" s="1" t="s">
        <v>86</v>
      </c>
      <c r="B37" s="1" t="s">
        <v>87</v>
      </c>
      <c r="C37" s="1" t="s">
        <v>88</v>
      </c>
      <c r="D37" s="1" t="s">
        <v>89</v>
      </c>
      <c r="E37" s="1">
        <v>16639</v>
      </c>
    </row>
    <row r="38" spans="1:5">
      <c r="A38" s="1" t="s">
        <v>90</v>
      </c>
      <c r="B38" s="1" t="s">
        <v>91</v>
      </c>
      <c r="C38" s="1" t="s">
        <v>92</v>
      </c>
      <c r="D38" s="1" t="s">
        <v>93</v>
      </c>
      <c r="E38" s="1">
        <v>119</v>
      </c>
    </row>
    <row r="39" spans="1:5">
      <c r="A39" s="1" t="s">
        <v>94</v>
      </c>
      <c r="B39" s="1" t="s">
        <v>95</v>
      </c>
      <c r="C39" s="1" t="s">
        <v>96</v>
      </c>
      <c r="D39" s="1" t="s">
        <v>97</v>
      </c>
      <c r="E39" s="1">
        <v>466</v>
      </c>
    </row>
    <row r="40" spans="1:5">
      <c r="A40" s="1" t="str">
        <f t="shared" ref="A40:A46" si="4">A39</f>
        <v>116</v>
      </c>
      <c r="B40" s="1" t="str">
        <f t="shared" ref="B40:B46" si="5">B39</f>
        <v>RDD Govt of Tripura</v>
      </c>
      <c r="C40" s="1" t="s">
        <v>98</v>
      </c>
      <c r="D40" s="1" t="s">
        <v>99</v>
      </c>
      <c r="E40" s="1">
        <v>199</v>
      </c>
    </row>
    <row r="41" spans="1:5">
      <c r="A41" s="1" t="str">
        <f t="shared" si="4"/>
        <v>116</v>
      </c>
      <c r="B41" s="1" t="str">
        <f t="shared" si="5"/>
        <v>RDD Govt of Tripura</v>
      </c>
      <c r="C41" s="1" t="s">
        <v>100</v>
      </c>
      <c r="D41" s="1" t="s">
        <v>101</v>
      </c>
      <c r="E41" s="1">
        <v>92</v>
      </c>
    </row>
    <row r="42" spans="1:5">
      <c r="A42" s="1" t="str">
        <f t="shared" si="4"/>
        <v>116</v>
      </c>
      <c r="B42" s="1" t="str">
        <f t="shared" si="5"/>
        <v>RDD Govt of Tripura</v>
      </c>
      <c r="C42" s="1" t="s">
        <v>102</v>
      </c>
      <c r="D42" s="1" t="s">
        <v>103</v>
      </c>
      <c r="E42" s="1">
        <v>187</v>
      </c>
    </row>
    <row r="43" spans="1:5">
      <c r="A43" s="1" t="str">
        <f t="shared" si="4"/>
        <v>116</v>
      </c>
      <c r="B43" s="1" t="str">
        <f t="shared" si="5"/>
        <v>RDD Govt of Tripura</v>
      </c>
      <c r="C43" s="1" t="s">
        <v>104</v>
      </c>
      <c r="D43" s="1" t="s">
        <v>105</v>
      </c>
      <c r="E43" s="1">
        <v>152</v>
      </c>
    </row>
    <row r="44" spans="1:5">
      <c r="A44" s="1" t="str">
        <f t="shared" si="4"/>
        <v>116</v>
      </c>
      <c r="B44" s="1" t="str">
        <f t="shared" si="5"/>
        <v>RDD Govt of Tripura</v>
      </c>
      <c r="C44" s="1" t="s">
        <v>106</v>
      </c>
      <c r="D44" s="1" t="s">
        <v>107</v>
      </c>
      <c r="E44" s="1">
        <v>183</v>
      </c>
    </row>
    <row r="45" spans="1:5">
      <c r="A45" s="1" t="str">
        <f t="shared" si="4"/>
        <v>116</v>
      </c>
      <c r="B45" s="1" t="str">
        <f t="shared" si="5"/>
        <v>RDD Govt of Tripura</v>
      </c>
      <c r="C45" s="1" t="s">
        <v>108</v>
      </c>
      <c r="D45" s="1" t="s">
        <v>109</v>
      </c>
      <c r="E45" s="1">
        <v>343</v>
      </c>
    </row>
    <row r="46" spans="1:5">
      <c r="A46" s="1" t="str">
        <f t="shared" si="4"/>
        <v>116</v>
      </c>
      <c r="B46" s="1" t="str">
        <f t="shared" si="5"/>
        <v>RDD Govt of Tripura</v>
      </c>
      <c r="C46" s="1" t="s">
        <v>110</v>
      </c>
      <c r="D46" s="1" t="s">
        <v>111</v>
      </c>
      <c r="E46" s="1">
        <v>201</v>
      </c>
    </row>
    <row r="47" spans="1:5">
      <c r="A47" s="1" t="s">
        <v>112</v>
      </c>
      <c r="B47" s="1" t="s">
        <v>113</v>
      </c>
      <c r="C47" s="1" t="s">
        <v>114</v>
      </c>
      <c r="D47" s="1" t="s">
        <v>115</v>
      </c>
      <c r="E47" s="1">
        <v>183</v>
      </c>
    </row>
    <row r="48" spans="1:5">
      <c r="A48" s="1" t="str">
        <f t="shared" ref="A48:A79" si="6">A47</f>
        <v>118</v>
      </c>
      <c r="B48" s="1" t="str">
        <f t="shared" ref="B48:B79" si="7">B47</f>
        <v>General Admn. Department, Govt of Assam</v>
      </c>
      <c r="C48" s="1" t="s">
        <v>116</v>
      </c>
      <c r="D48" s="1" t="s">
        <v>117</v>
      </c>
      <c r="E48" s="1">
        <v>577</v>
      </c>
    </row>
    <row r="49" spans="1:5">
      <c r="A49" s="1" t="str">
        <f t="shared" si="6"/>
        <v>118</v>
      </c>
      <c r="B49" s="1" t="str">
        <f t="shared" si="7"/>
        <v>General Admn. Department, Govt of Assam</v>
      </c>
      <c r="C49" s="1" t="s">
        <v>118</v>
      </c>
      <c r="D49" s="1" t="s">
        <v>119</v>
      </c>
      <c r="E49" s="1">
        <v>780</v>
      </c>
    </row>
    <row r="50" spans="1:5">
      <c r="A50" s="1" t="str">
        <f t="shared" si="6"/>
        <v>118</v>
      </c>
      <c r="B50" s="1" t="str">
        <f t="shared" si="7"/>
        <v>General Admn. Department, Govt of Assam</v>
      </c>
      <c r="C50" s="1" t="s">
        <v>120</v>
      </c>
      <c r="D50" s="1" t="s">
        <v>121</v>
      </c>
      <c r="E50" s="1">
        <v>441</v>
      </c>
    </row>
    <row r="51" spans="1:5">
      <c r="A51" s="1" t="str">
        <f t="shared" si="6"/>
        <v>118</v>
      </c>
      <c r="B51" s="1" t="str">
        <f t="shared" si="7"/>
        <v>General Admn. Department, Govt of Assam</v>
      </c>
      <c r="C51" s="1" t="s">
        <v>122</v>
      </c>
      <c r="D51" s="1" t="s">
        <v>123</v>
      </c>
      <c r="E51" s="1">
        <v>5558</v>
      </c>
    </row>
    <row r="52" spans="1:5">
      <c r="A52" s="1" t="str">
        <f t="shared" si="6"/>
        <v>118</v>
      </c>
      <c r="B52" s="1" t="str">
        <f t="shared" si="7"/>
        <v>General Admn. Department, Govt of Assam</v>
      </c>
      <c r="C52" s="1" t="s">
        <v>124</v>
      </c>
      <c r="D52" s="1" t="s">
        <v>125</v>
      </c>
      <c r="E52" s="1">
        <v>1629</v>
      </c>
    </row>
    <row r="53" spans="1:5">
      <c r="A53" s="1" t="str">
        <f t="shared" si="6"/>
        <v>118</v>
      </c>
      <c r="B53" s="1" t="str">
        <f t="shared" si="7"/>
        <v>General Admn. Department, Govt of Assam</v>
      </c>
      <c r="C53" s="1" t="s">
        <v>126</v>
      </c>
      <c r="D53" s="1" t="s">
        <v>127</v>
      </c>
      <c r="E53" s="1">
        <v>1120</v>
      </c>
    </row>
    <row r="54" spans="1:5">
      <c r="A54" s="1" t="str">
        <f t="shared" si="6"/>
        <v>118</v>
      </c>
      <c r="B54" s="1" t="str">
        <f t="shared" si="7"/>
        <v>General Admn. Department, Govt of Assam</v>
      </c>
      <c r="C54" s="1" t="s">
        <v>128</v>
      </c>
      <c r="D54" s="1" t="s">
        <v>129</v>
      </c>
      <c r="E54" s="1">
        <v>6597</v>
      </c>
    </row>
    <row r="55" spans="1:5">
      <c r="A55" s="1" t="str">
        <f t="shared" si="6"/>
        <v>118</v>
      </c>
      <c r="B55" s="1" t="str">
        <f t="shared" si="7"/>
        <v>General Admn. Department, Govt of Assam</v>
      </c>
      <c r="C55" s="1" t="s">
        <v>130</v>
      </c>
      <c r="D55" s="1" t="s">
        <v>131</v>
      </c>
      <c r="E55" s="1">
        <v>6403</v>
      </c>
    </row>
    <row r="56" spans="1:5">
      <c r="A56" s="1" t="str">
        <f t="shared" si="6"/>
        <v>118</v>
      </c>
      <c r="B56" s="1" t="str">
        <f t="shared" si="7"/>
        <v>General Admn. Department, Govt of Assam</v>
      </c>
      <c r="C56" s="1" t="s">
        <v>132</v>
      </c>
      <c r="D56" s="1" t="s">
        <v>133</v>
      </c>
      <c r="E56" s="1">
        <v>5388</v>
      </c>
    </row>
    <row r="57" spans="1:5">
      <c r="A57" s="1" t="str">
        <f t="shared" si="6"/>
        <v>118</v>
      </c>
      <c r="B57" s="1" t="str">
        <f t="shared" si="7"/>
        <v>General Admn. Department, Govt of Assam</v>
      </c>
      <c r="C57" s="1" t="s">
        <v>134</v>
      </c>
      <c r="D57" s="1" t="s">
        <v>135</v>
      </c>
      <c r="E57" s="1">
        <v>1793</v>
      </c>
    </row>
    <row r="58" spans="1:5">
      <c r="A58" s="1" t="str">
        <f t="shared" si="6"/>
        <v>118</v>
      </c>
      <c r="B58" s="1" t="str">
        <f t="shared" si="7"/>
        <v>General Admn. Department, Govt of Assam</v>
      </c>
      <c r="C58" s="1" t="s">
        <v>136</v>
      </c>
      <c r="D58" s="1" t="s">
        <v>137</v>
      </c>
      <c r="E58" s="1">
        <v>1397</v>
      </c>
    </row>
    <row r="59" spans="1:5">
      <c r="A59" s="1" t="str">
        <f t="shared" si="6"/>
        <v>118</v>
      </c>
      <c r="B59" s="1" t="str">
        <f t="shared" si="7"/>
        <v>General Admn. Department, Govt of Assam</v>
      </c>
      <c r="C59" s="1" t="s">
        <v>138</v>
      </c>
      <c r="D59" s="1" t="s">
        <v>139</v>
      </c>
      <c r="E59" s="1">
        <v>5029</v>
      </c>
    </row>
    <row r="60" spans="1:5">
      <c r="A60" s="1" t="str">
        <f t="shared" si="6"/>
        <v>118</v>
      </c>
      <c r="B60" s="1" t="str">
        <f t="shared" si="7"/>
        <v>General Admn. Department, Govt of Assam</v>
      </c>
      <c r="C60" s="1" t="s">
        <v>140</v>
      </c>
      <c r="D60" s="1" t="s">
        <v>141</v>
      </c>
      <c r="E60" s="1">
        <v>7286</v>
      </c>
    </row>
    <row r="61" spans="1:5">
      <c r="A61" s="1" t="str">
        <f t="shared" si="6"/>
        <v>118</v>
      </c>
      <c r="B61" s="1" t="str">
        <f t="shared" si="7"/>
        <v>General Admn. Department, Govt of Assam</v>
      </c>
      <c r="C61" s="1" t="s">
        <v>142</v>
      </c>
      <c r="D61" s="1" t="s">
        <v>143</v>
      </c>
      <c r="E61" s="1">
        <v>5614</v>
      </c>
    </row>
    <row r="62" spans="1:5">
      <c r="A62" s="1" t="str">
        <f t="shared" si="6"/>
        <v>118</v>
      </c>
      <c r="B62" s="1" t="str">
        <f t="shared" si="7"/>
        <v>General Admn. Department, Govt of Assam</v>
      </c>
      <c r="C62" s="1" t="s">
        <v>144</v>
      </c>
      <c r="D62" s="1" t="s">
        <v>145</v>
      </c>
      <c r="E62" s="1">
        <v>5456</v>
      </c>
    </row>
    <row r="63" spans="1:5">
      <c r="A63" s="1" t="str">
        <f t="shared" si="6"/>
        <v>118</v>
      </c>
      <c r="B63" s="1" t="str">
        <f t="shared" si="7"/>
        <v>General Admn. Department, Govt of Assam</v>
      </c>
      <c r="C63" s="1" t="s">
        <v>146</v>
      </c>
      <c r="D63" s="1" t="s">
        <v>147</v>
      </c>
      <c r="E63" s="1">
        <v>6847</v>
      </c>
    </row>
    <row r="64" spans="1:5">
      <c r="A64" s="1" t="str">
        <f t="shared" si="6"/>
        <v>118</v>
      </c>
      <c r="B64" s="1" t="str">
        <f t="shared" si="7"/>
        <v>General Admn. Department, Govt of Assam</v>
      </c>
      <c r="C64" s="1" t="s">
        <v>148</v>
      </c>
      <c r="D64" s="1" t="s">
        <v>149</v>
      </c>
      <c r="E64" s="1">
        <v>4564</v>
      </c>
    </row>
    <row r="65" spans="1:5">
      <c r="A65" s="1" t="str">
        <f t="shared" si="6"/>
        <v>118</v>
      </c>
      <c r="B65" s="1" t="str">
        <f t="shared" si="7"/>
        <v>General Admn. Department, Govt of Assam</v>
      </c>
      <c r="C65" s="1" t="s">
        <v>150</v>
      </c>
      <c r="D65" s="1" t="s">
        <v>151</v>
      </c>
      <c r="E65" s="1">
        <v>9453</v>
      </c>
    </row>
    <row r="66" spans="1:5">
      <c r="A66" s="1" t="str">
        <f t="shared" si="6"/>
        <v>118</v>
      </c>
      <c r="B66" s="1" t="str">
        <f t="shared" si="7"/>
        <v>General Admn. Department, Govt of Assam</v>
      </c>
      <c r="C66" s="1" t="s">
        <v>152</v>
      </c>
      <c r="D66" s="1" t="s">
        <v>153</v>
      </c>
      <c r="E66" s="1">
        <v>5818</v>
      </c>
    </row>
    <row r="67" spans="1:5">
      <c r="A67" s="1" t="str">
        <f t="shared" si="6"/>
        <v>118</v>
      </c>
      <c r="B67" s="1" t="str">
        <f t="shared" si="7"/>
        <v>General Admn. Department, Govt of Assam</v>
      </c>
      <c r="C67" s="1" t="s">
        <v>154</v>
      </c>
      <c r="D67" s="1" t="s">
        <v>155</v>
      </c>
      <c r="E67" s="1">
        <v>5348</v>
      </c>
    </row>
    <row r="68" spans="1:5">
      <c r="A68" s="1" t="str">
        <f t="shared" si="6"/>
        <v>118</v>
      </c>
      <c r="B68" s="1" t="str">
        <f t="shared" si="7"/>
        <v>General Admn. Department, Govt of Assam</v>
      </c>
      <c r="C68" s="1" t="s">
        <v>156</v>
      </c>
      <c r="D68" s="1" t="s">
        <v>157</v>
      </c>
      <c r="E68" s="1">
        <v>5051</v>
      </c>
    </row>
    <row r="69" spans="1:5">
      <c r="A69" s="1" t="str">
        <f t="shared" si="6"/>
        <v>118</v>
      </c>
      <c r="B69" s="1" t="str">
        <f t="shared" si="7"/>
        <v>General Admn. Department, Govt of Assam</v>
      </c>
      <c r="C69" s="1" t="s">
        <v>158</v>
      </c>
      <c r="D69" s="1" t="s">
        <v>159</v>
      </c>
      <c r="E69" s="1">
        <v>5153</v>
      </c>
    </row>
    <row r="70" spans="1:5">
      <c r="A70" s="1" t="str">
        <f t="shared" si="6"/>
        <v>118</v>
      </c>
      <c r="B70" s="1" t="str">
        <f t="shared" si="7"/>
        <v>General Admn. Department, Govt of Assam</v>
      </c>
      <c r="C70" s="1" t="s">
        <v>160</v>
      </c>
      <c r="D70" s="1" t="s">
        <v>161</v>
      </c>
      <c r="E70" s="1">
        <v>5039</v>
      </c>
    </row>
    <row r="71" spans="1:5">
      <c r="A71" s="1" t="str">
        <f t="shared" si="6"/>
        <v>118</v>
      </c>
      <c r="B71" s="1" t="str">
        <f t="shared" si="7"/>
        <v>General Admn. Department, Govt of Assam</v>
      </c>
      <c r="C71" s="1" t="s">
        <v>162</v>
      </c>
      <c r="D71" s="1" t="s">
        <v>163</v>
      </c>
      <c r="E71" s="1">
        <v>5876</v>
      </c>
    </row>
    <row r="72" spans="1:5">
      <c r="A72" s="1" t="str">
        <f t="shared" si="6"/>
        <v>118</v>
      </c>
      <c r="B72" s="1" t="str">
        <f t="shared" si="7"/>
        <v>General Admn. Department, Govt of Assam</v>
      </c>
      <c r="C72" s="1" t="s">
        <v>164</v>
      </c>
      <c r="D72" s="1" t="s">
        <v>165</v>
      </c>
      <c r="E72" s="1">
        <v>3447</v>
      </c>
    </row>
    <row r="73" spans="1:5">
      <c r="A73" s="1" t="str">
        <f t="shared" si="6"/>
        <v>118</v>
      </c>
      <c r="B73" s="1" t="str">
        <f t="shared" si="7"/>
        <v>General Admn. Department, Govt of Assam</v>
      </c>
      <c r="C73" s="1" t="s">
        <v>166</v>
      </c>
      <c r="D73" s="1" t="s">
        <v>167</v>
      </c>
      <c r="E73" s="1">
        <v>5881</v>
      </c>
    </row>
    <row r="74" spans="1:5">
      <c r="A74" s="1" t="str">
        <f t="shared" si="6"/>
        <v>118</v>
      </c>
      <c r="B74" s="1" t="str">
        <f t="shared" si="7"/>
        <v>General Admn. Department, Govt of Assam</v>
      </c>
      <c r="C74" s="1" t="s">
        <v>168</v>
      </c>
      <c r="D74" s="1" t="s">
        <v>169</v>
      </c>
      <c r="E74" s="1">
        <v>5403</v>
      </c>
    </row>
    <row r="75" spans="1:5">
      <c r="A75" s="1" t="str">
        <f t="shared" si="6"/>
        <v>118</v>
      </c>
      <c r="B75" s="1" t="str">
        <f t="shared" si="7"/>
        <v>General Admn. Department, Govt of Assam</v>
      </c>
      <c r="C75" s="1" t="s">
        <v>170</v>
      </c>
      <c r="D75" s="1" t="s">
        <v>171</v>
      </c>
      <c r="E75" s="1">
        <v>5618</v>
      </c>
    </row>
    <row r="76" spans="1:5">
      <c r="A76" s="1" t="str">
        <f t="shared" si="6"/>
        <v>118</v>
      </c>
      <c r="B76" s="1" t="str">
        <f t="shared" si="7"/>
        <v>General Admn. Department, Govt of Assam</v>
      </c>
      <c r="C76" s="1" t="s">
        <v>172</v>
      </c>
      <c r="D76" s="1" t="s">
        <v>173</v>
      </c>
      <c r="E76" s="1">
        <v>4949</v>
      </c>
    </row>
    <row r="77" spans="1:5">
      <c r="A77" s="1" t="str">
        <f t="shared" si="6"/>
        <v>118</v>
      </c>
      <c r="B77" s="1" t="str">
        <f t="shared" si="7"/>
        <v>General Admn. Department, Govt of Assam</v>
      </c>
      <c r="C77" s="1" t="s">
        <v>174</v>
      </c>
      <c r="D77" s="1" t="s">
        <v>175</v>
      </c>
      <c r="E77" s="1">
        <v>1187</v>
      </c>
    </row>
    <row r="78" spans="1:5">
      <c r="A78" s="1" t="str">
        <f t="shared" si="6"/>
        <v>118</v>
      </c>
      <c r="B78" s="1" t="str">
        <f t="shared" si="7"/>
        <v>General Admn. Department, Govt of Assam</v>
      </c>
      <c r="C78" s="1" t="s">
        <v>176</v>
      </c>
      <c r="D78" s="1" t="s">
        <v>177</v>
      </c>
      <c r="E78" s="1">
        <v>8119</v>
      </c>
    </row>
    <row r="79" spans="1:5">
      <c r="A79" s="1" t="str">
        <f t="shared" si="6"/>
        <v>118</v>
      </c>
      <c r="B79" s="1" t="str">
        <f t="shared" si="7"/>
        <v>General Admn. Department, Govt of Assam</v>
      </c>
      <c r="C79" s="1" t="s">
        <v>178</v>
      </c>
      <c r="D79" s="1" t="s">
        <v>179</v>
      </c>
      <c r="E79" s="1">
        <v>4643</v>
      </c>
    </row>
    <row r="80" spans="1:5">
      <c r="A80" s="1" t="s">
        <v>180</v>
      </c>
      <c r="B80" s="1" t="s">
        <v>181</v>
      </c>
      <c r="C80" s="1" t="s">
        <v>182</v>
      </c>
      <c r="D80" s="1" t="s">
        <v>183</v>
      </c>
      <c r="E80" s="1">
        <v>21344</v>
      </c>
    </row>
    <row r="81" spans="1:5">
      <c r="A81" s="1" t="s">
        <v>184</v>
      </c>
      <c r="B81" s="1" t="s">
        <v>185</v>
      </c>
      <c r="C81" s="1" t="s">
        <v>186</v>
      </c>
      <c r="D81" s="1" t="s">
        <v>187</v>
      </c>
      <c r="E81" s="1">
        <v>102</v>
      </c>
    </row>
    <row r="82" spans="1:5">
      <c r="A82" s="1" t="s">
        <v>188</v>
      </c>
      <c r="B82" s="1" t="s">
        <v>189</v>
      </c>
      <c r="C82" s="1" t="s">
        <v>190</v>
      </c>
      <c r="D82" s="1" t="s">
        <v>191</v>
      </c>
      <c r="E82" s="1">
        <v>340</v>
      </c>
    </row>
    <row r="83" spans="1:5">
      <c r="A83" s="1" t="s">
        <v>192</v>
      </c>
      <c r="B83" s="1" t="s">
        <v>193</v>
      </c>
      <c r="C83" s="1" t="s">
        <v>194</v>
      </c>
      <c r="D83" s="1" t="s">
        <v>195</v>
      </c>
      <c r="E83" s="1">
        <v>52443</v>
      </c>
    </row>
    <row r="84" spans="1:5">
      <c r="A84" s="1" t="str">
        <f>A83</f>
        <v>127</v>
      </c>
      <c r="B84" s="1" t="str">
        <f>B83</f>
        <v>Govt of Maharashtra</v>
      </c>
      <c r="C84" s="1" t="s">
        <v>196</v>
      </c>
      <c r="D84" s="1" t="s">
        <v>197</v>
      </c>
      <c r="E84" s="1">
        <v>886</v>
      </c>
    </row>
    <row r="85" spans="1:5">
      <c r="A85" s="1" t="s">
        <v>198</v>
      </c>
      <c r="B85" s="1" t="s">
        <v>199</v>
      </c>
      <c r="C85" s="1" t="s">
        <v>200</v>
      </c>
      <c r="D85" s="1" t="s">
        <v>201</v>
      </c>
      <c r="E85" s="1">
        <v>3133</v>
      </c>
    </row>
    <row r="86" spans="1:5">
      <c r="A86" s="1" t="str">
        <f>A85</f>
        <v>129</v>
      </c>
      <c r="B86" s="1" t="str">
        <f>B85</f>
        <v xml:space="preserve">Govt of Karnataka </v>
      </c>
      <c r="C86" s="1" t="s">
        <v>202</v>
      </c>
      <c r="D86" s="1" t="s">
        <v>203</v>
      </c>
      <c r="E86" s="1">
        <v>9132</v>
      </c>
    </row>
    <row r="87" spans="1:5">
      <c r="A87" s="1" t="s">
        <v>204</v>
      </c>
      <c r="B87" s="1" t="s">
        <v>205</v>
      </c>
      <c r="C87" s="1" t="s">
        <v>206</v>
      </c>
      <c r="D87" s="1" t="s">
        <v>207</v>
      </c>
      <c r="E87" s="1">
        <v>32</v>
      </c>
    </row>
    <row r="88" spans="1:5">
      <c r="A88" s="1" t="str">
        <f>A87</f>
        <v>130</v>
      </c>
      <c r="B88" s="1" t="str">
        <f>B87</f>
        <v>Govt of Goa</v>
      </c>
      <c r="C88" s="1" t="s">
        <v>208</v>
      </c>
      <c r="D88" s="1" t="s">
        <v>209</v>
      </c>
      <c r="E88" s="1">
        <v>671</v>
      </c>
    </row>
    <row r="89" spans="1:5">
      <c r="A89" s="1" t="s">
        <v>210</v>
      </c>
      <c r="B89" s="1" t="s">
        <v>211</v>
      </c>
      <c r="C89" s="1" t="s">
        <v>212</v>
      </c>
      <c r="D89" s="1" t="s">
        <v>213</v>
      </c>
      <c r="E89" s="1">
        <v>16455</v>
      </c>
    </row>
    <row r="90" spans="1:5">
      <c r="A90" s="1" t="s">
        <v>214</v>
      </c>
      <c r="B90" s="1" t="s">
        <v>215</v>
      </c>
      <c r="C90" s="1" t="s">
        <v>216</v>
      </c>
      <c r="D90" s="1" t="s">
        <v>217</v>
      </c>
      <c r="E90" s="1">
        <v>814</v>
      </c>
    </row>
    <row r="91" spans="1:5">
      <c r="A91" s="1" t="s">
        <v>218</v>
      </c>
      <c r="B91" s="1" t="s">
        <v>219</v>
      </c>
      <c r="C91" s="1" t="s">
        <v>220</v>
      </c>
      <c r="D91" s="1" t="s">
        <v>221</v>
      </c>
      <c r="E91" s="1">
        <v>102</v>
      </c>
    </row>
    <row r="92" spans="1:5">
      <c r="A92" s="1" t="s">
        <v>222</v>
      </c>
      <c r="B92" s="1" t="s">
        <v>223</v>
      </c>
      <c r="C92" s="1" t="s">
        <v>224</v>
      </c>
      <c r="D92" s="1" t="s">
        <v>225</v>
      </c>
      <c r="E92" s="1">
        <v>470</v>
      </c>
    </row>
    <row r="93" spans="1:5">
      <c r="A93" s="1" t="s">
        <v>226</v>
      </c>
      <c r="B93" s="1" t="s">
        <v>227</v>
      </c>
      <c r="C93" s="1" t="s">
        <v>228</v>
      </c>
      <c r="D93" s="1" t="s">
        <v>229</v>
      </c>
      <c r="E93" s="1">
        <v>17139</v>
      </c>
    </row>
    <row r="94" spans="1:5">
      <c r="A94" s="1" t="s">
        <v>230</v>
      </c>
      <c r="B94" s="1" t="s">
        <v>231</v>
      </c>
      <c r="C94" s="1" t="s">
        <v>232</v>
      </c>
      <c r="D94" s="1" t="s">
        <v>233</v>
      </c>
      <c r="E94" s="1">
        <v>46</v>
      </c>
    </row>
    <row r="95" spans="1:5">
      <c r="A95" s="1" t="s">
        <v>234</v>
      </c>
      <c r="B95" s="1" t="s">
        <v>235</v>
      </c>
      <c r="C95" s="1" t="s">
        <v>236</v>
      </c>
      <c r="D95" s="1" t="s">
        <v>237</v>
      </c>
      <c r="E95" s="1">
        <v>72</v>
      </c>
    </row>
    <row r="96" spans="1:5">
      <c r="A96" s="1" t="s">
        <v>238</v>
      </c>
      <c r="B96" s="1" t="s">
        <v>239</v>
      </c>
      <c r="C96" s="1" t="s">
        <v>240</v>
      </c>
      <c r="D96" s="1" t="s">
        <v>241</v>
      </c>
      <c r="E96" s="1">
        <v>35</v>
      </c>
    </row>
    <row r="97" spans="1:5">
      <c r="A97" s="1" t="s">
        <v>242</v>
      </c>
      <c r="B97" s="1" t="s">
        <v>243</v>
      </c>
      <c r="C97" s="1" t="s">
        <v>244</v>
      </c>
      <c r="D97" s="1" t="s">
        <v>245</v>
      </c>
      <c r="E97" s="1">
        <v>268</v>
      </c>
    </row>
    <row r="98" spans="1:5">
      <c r="A98" s="1" t="s">
        <v>246</v>
      </c>
      <c r="B98" s="1" t="s">
        <v>247</v>
      </c>
      <c r="C98" s="1" t="s">
        <v>248</v>
      </c>
      <c r="D98" s="1" t="s">
        <v>249</v>
      </c>
      <c r="E98" s="1">
        <v>46</v>
      </c>
    </row>
    <row r="99" spans="1:5">
      <c r="A99" s="1" t="str">
        <f>A98</f>
        <v>149</v>
      </c>
      <c r="B99" s="1" t="str">
        <f>B98</f>
        <v>DC ITANAGAR CAPITAL COMPLEX</v>
      </c>
      <c r="C99" s="1" t="s">
        <v>250</v>
      </c>
      <c r="D99" s="1" t="s">
        <v>251</v>
      </c>
      <c r="E99" s="1">
        <v>148</v>
      </c>
    </row>
    <row r="100" spans="1:5">
      <c r="A100" s="1" t="s">
        <v>252</v>
      </c>
      <c r="B100" s="1" t="s">
        <v>253</v>
      </c>
      <c r="C100" s="1" t="s">
        <v>254</v>
      </c>
      <c r="D100" s="1" t="s">
        <v>255</v>
      </c>
      <c r="E100" s="1">
        <v>12</v>
      </c>
    </row>
    <row r="101" spans="1:5">
      <c r="A101" s="1" t="s">
        <v>256</v>
      </c>
      <c r="B101" s="1" t="s">
        <v>257</v>
      </c>
      <c r="C101" s="1" t="s">
        <v>258</v>
      </c>
      <c r="D101" s="1" t="s">
        <v>259</v>
      </c>
      <c r="E101" s="1">
        <v>106</v>
      </c>
    </row>
    <row r="102" spans="1:5">
      <c r="A102" s="1" t="s">
        <v>260</v>
      </c>
      <c r="B102" s="1" t="s">
        <v>261</v>
      </c>
      <c r="C102" s="1" t="s">
        <v>262</v>
      </c>
      <c r="D102" s="1" t="s">
        <v>263</v>
      </c>
      <c r="E102" s="1">
        <v>3</v>
      </c>
    </row>
    <row r="103" spans="1:5">
      <c r="A103" s="1" t="s">
        <v>264</v>
      </c>
      <c r="B103" s="1" t="s">
        <v>265</v>
      </c>
      <c r="C103" s="1" t="s">
        <v>266</v>
      </c>
      <c r="D103" s="1" t="s">
        <v>267</v>
      </c>
      <c r="E103" s="1">
        <v>53</v>
      </c>
    </row>
    <row r="104" spans="1:5">
      <c r="A104" s="1" t="s">
        <v>268</v>
      </c>
      <c r="B104" s="1" t="s">
        <v>269</v>
      </c>
      <c r="C104" s="1" t="s">
        <v>270</v>
      </c>
      <c r="D104" s="1" t="s">
        <v>271</v>
      </c>
      <c r="E104" s="1">
        <v>2</v>
      </c>
    </row>
    <row r="105" spans="1:5">
      <c r="A105" s="1" t="s">
        <v>272</v>
      </c>
      <c r="B105" s="1" t="s">
        <v>273</v>
      </c>
      <c r="C105" s="1" t="s">
        <v>274</v>
      </c>
      <c r="D105" s="1" t="s">
        <v>275</v>
      </c>
      <c r="E105" s="1">
        <v>46</v>
      </c>
    </row>
    <row r="106" spans="1:5">
      <c r="A106" s="1" t="s">
        <v>276</v>
      </c>
      <c r="B106" s="1" t="s">
        <v>277</v>
      </c>
      <c r="C106" s="1" t="s">
        <v>278</v>
      </c>
      <c r="D106" s="1" t="s">
        <v>279</v>
      </c>
      <c r="E106" s="1">
        <v>11</v>
      </c>
    </row>
    <row r="107" spans="1:5">
      <c r="A107" s="1" t="s">
        <v>280</v>
      </c>
      <c r="B107" s="1" t="s">
        <v>281</v>
      </c>
      <c r="C107" s="1" t="s">
        <v>282</v>
      </c>
      <c r="D107" s="1" t="s">
        <v>283</v>
      </c>
      <c r="E107" s="1">
        <v>6</v>
      </c>
    </row>
    <row r="108" spans="1:5">
      <c r="A108" s="1" t="s">
        <v>284</v>
      </c>
      <c r="B108" s="1" t="s">
        <v>285</v>
      </c>
      <c r="C108" s="1" t="s">
        <v>286</v>
      </c>
      <c r="D108" s="1" t="s">
        <v>287</v>
      </c>
      <c r="E108" s="1">
        <v>22</v>
      </c>
    </row>
    <row r="109" spans="1:5">
      <c r="A109" s="1" t="s">
        <v>288</v>
      </c>
      <c r="B109" s="1" t="s">
        <v>289</v>
      </c>
      <c r="C109" s="1" t="s">
        <v>290</v>
      </c>
      <c r="D109" s="1" t="s">
        <v>291</v>
      </c>
      <c r="E109" s="1">
        <v>18</v>
      </c>
    </row>
    <row r="110" spans="1:5">
      <c r="A110" s="1" t="str">
        <f t="shared" ref="A110:A111" si="8">A109</f>
        <v>160</v>
      </c>
      <c r="B110" s="1" t="str">
        <f t="shared" ref="B110:B111" si="9">B109</f>
        <v>DC LOHIT</v>
      </c>
      <c r="C110" s="1" t="s">
        <v>292</v>
      </c>
      <c r="D110" s="1" t="s">
        <v>293</v>
      </c>
      <c r="E110" s="1">
        <v>6</v>
      </c>
    </row>
    <row r="111" spans="1:5">
      <c r="A111" s="1" t="str">
        <f t="shared" si="8"/>
        <v>160</v>
      </c>
      <c r="B111" s="1" t="str">
        <f t="shared" si="9"/>
        <v>DC LOHIT</v>
      </c>
      <c r="C111" s="1" t="s">
        <v>294</v>
      </c>
      <c r="D111" s="1" t="s">
        <v>295</v>
      </c>
      <c r="E111" s="1">
        <v>19</v>
      </c>
    </row>
    <row r="112" spans="1:5">
      <c r="A112" s="1" t="s">
        <v>296</v>
      </c>
      <c r="B112" s="1" t="s">
        <v>297</v>
      </c>
      <c r="C112" s="1" t="s">
        <v>298</v>
      </c>
      <c r="D112" s="1" t="s">
        <v>299</v>
      </c>
      <c r="E112" s="1">
        <v>7</v>
      </c>
    </row>
    <row r="113" spans="1:5">
      <c r="A113" s="1" t="s">
        <v>300</v>
      </c>
      <c r="B113" s="1" t="s">
        <v>301</v>
      </c>
      <c r="C113" s="1" t="s">
        <v>302</v>
      </c>
      <c r="D113" s="1" t="s">
        <v>303</v>
      </c>
      <c r="E113" s="1">
        <v>28</v>
      </c>
    </row>
    <row r="114" spans="1:5">
      <c r="A114" s="1" t="str">
        <f>A113</f>
        <v>162</v>
      </c>
      <c r="B114" s="1" t="str">
        <f>B113</f>
        <v>DC NAMSAI</v>
      </c>
      <c r="C114" s="1" t="s">
        <v>304</v>
      </c>
      <c r="D114" s="1" t="s">
        <v>305</v>
      </c>
      <c r="E114" s="1">
        <v>8</v>
      </c>
    </row>
    <row r="115" spans="1:5">
      <c r="A115" s="1" t="s">
        <v>306</v>
      </c>
      <c r="B115" s="1" t="s">
        <v>307</v>
      </c>
      <c r="C115" s="1" t="s">
        <v>308</v>
      </c>
      <c r="D115" s="1" t="s">
        <v>307</v>
      </c>
      <c r="E115" s="1">
        <v>100</v>
      </c>
    </row>
    <row r="116" spans="1:5">
      <c r="A116" s="1" t="str">
        <f>A115</f>
        <v>163</v>
      </c>
      <c r="B116" s="1" t="str">
        <f>B115</f>
        <v>DEPUTY COMMISSIONER CHANGLANG</v>
      </c>
      <c r="C116" s="1" t="s">
        <v>309</v>
      </c>
      <c r="D116" s="1" t="s">
        <v>310</v>
      </c>
      <c r="E116" s="1">
        <v>100</v>
      </c>
    </row>
    <row r="117" spans="1:5">
      <c r="A117" s="1" t="s">
        <v>311</v>
      </c>
      <c r="B117" s="1" t="s">
        <v>312</v>
      </c>
      <c r="C117" s="1" t="s">
        <v>313</v>
      </c>
      <c r="D117" s="1" t="s">
        <v>314</v>
      </c>
      <c r="E117" s="1">
        <v>41</v>
      </c>
    </row>
    <row r="118" spans="1:5">
      <c r="A118" s="1" t="s">
        <v>315</v>
      </c>
      <c r="B118" s="1" t="s">
        <v>316</v>
      </c>
      <c r="C118" s="1" t="s">
        <v>317</v>
      </c>
      <c r="D118" s="1" t="s">
        <v>318</v>
      </c>
      <c r="E118" s="1">
        <v>80</v>
      </c>
    </row>
    <row r="119" spans="1:5">
      <c r="A119" s="1" t="s">
        <v>319</v>
      </c>
      <c r="B119" s="1" t="s">
        <v>320</v>
      </c>
      <c r="C119" s="1" t="s">
        <v>321</v>
      </c>
      <c r="D119" s="1" t="s">
        <v>322</v>
      </c>
      <c r="E119" s="1">
        <v>302</v>
      </c>
    </row>
    <row r="120" spans="1:5">
      <c r="A120" s="1" t="s">
        <v>323</v>
      </c>
      <c r="B120" s="1" t="s">
        <v>324</v>
      </c>
      <c r="C120" s="1" t="s">
        <v>325</v>
      </c>
      <c r="D120" s="1" t="s">
        <v>326</v>
      </c>
      <c r="E120" s="1">
        <v>165</v>
      </c>
    </row>
    <row r="121" spans="1:5">
      <c r="A121" s="1" t="s">
        <v>327</v>
      </c>
      <c r="B121" s="1" t="s">
        <v>328</v>
      </c>
      <c r="C121" s="1" t="s">
        <v>329</v>
      </c>
      <c r="D121" s="1" t="s">
        <v>330</v>
      </c>
      <c r="E121" s="1">
        <v>51203</v>
      </c>
    </row>
    <row r="122" spans="1:5">
      <c r="A122" s="1" t="s">
        <v>331</v>
      </c>
      <c r="B122" s="1" t="s">
        <v>332</v>
      </c>
      <c r="C122" s="1" t="s">
        <v>333</v>
      </c>
      <c r="D122" s="1" t="s">
        <v>334</v>
      </c>
      <c r="E122" s="1">
        <v>251</v>
      </c>
    </row>
    <row r="123" spans="1:5">
      <c r="A123" s="1" t="s">
        <v>335</v>
      </c>
      <c r="B123" s="1" t="s">
        <v>336</v>
      </c>
      <c r="C123" s="1" t="s">
        <v>337</v>
      </c>
      <c r="D123" s="1" t="s">
        <v>338</v>
      </c>
      <c r="E123" s="1">
        <v>6080</v>
      </c>
    </row>
    <row r="124" spans="1:5">
      <c r="A124" s="1" t="str">
        <f>A123</f>
        <v>208</v>
      </c>
      <c r="B124" s="1" t="str">
        <f>B123</f>
        <v>Tamil Nadu eGovernance Agency</v>
      </c>
      <c r="C124" s="1" t="s">
        <v>339</v>
      </c>
      <c r="D124" s="1" t="s">
        <v>340</v>
      </c>
      <c r="E124" s="1">
        <v>8340</v>
      </c>
    </row>
    <row r="125" spans="1:5">
      <c r="A125" s="1" t="s">
        <v>341</v>
      </c>
      <c r="B125" s="1" t="s">
        <v>342</v>
      </c>
      <c r="C125" s="1" t="s">
        <v>343</v>
      </c>
      <c r="D125" s="1" t="s">
        <v>344</v>
      </c>
      <c r="E125" s="1">
        <v>9</v>
      </c>
    </row>
    <row r="126" spans="1:5">
      <c r="A126" s="1" t="str">
        <f t="shared" ref="A126:A141" si="10">A125</f>
        <v>212</v>
      </c>
      <c r="B126" s="1" t="str">
        <f t="shared" ref="B126:B141" si="11">B125</f>
        <v>Commissioner Nagaland</v>
      </c>
      <c r="C126" s="1" t="s">
        <v>345</v>
      </c>
      <c r="D126" s="1" t="s">
        <v>346</v>
      </c>
      <c r="E126" s="1">
        <v>41</v>
      </c>
    </row>
    <row r="127" spans="1:5">
      <c r="A127" s="1" t="str">
        <f t="shared" si="10"/>
        <v>212</v>
      </c>
      <c r="B127" s="1" t="str">
        <f t="shared" si="11"/>
        <v>Commissioner Nagaland</v>
      </c>
      <c r="C127" s="1" t="s">
        <v>347</v>
      </c>
      <c r="D127" s="1" t="s">
        <v>348</v>
      </c>
      <c r="E127" s="1">
        <v>26</v>
      </c>
    </row>
    <row r="128" spans="1:5">
      <c r="A128" s="1" t="str">
        <f t="shared" si="10"/>
        <v>212</v>
      </c>
      <c r="B128" s="1" t="str">
        <f t="shared" si="11"/>
        <v>Commissioner Nagaland</v>
      </c>
      <c r="C128" s="1" t="s">
        <v>349</v>
      </c>
      <c r="D128" s="1" t="s">
        <v>350</v>
      </c>
      <c r="E128" s="1">
        <v>12</v>
      </c>
    </row>
    <row r="129" spans="1:5">
      <c r="A129" s="1" t="str">
        <f t="shared" si="10"/>
        <v>212</v>
      </c>
      <c r="B129" s="1" t="str">
        <f t="shared" si="11"/>
        <v>Commissioner Nagaland</v>
      </c>
      <c r="C129" s="1" t="s">
        <v>351</v>
      </c>
      <c r="D129" s="1" t="s">
        <v>352</v>
      </c>
      <c r="E129" s="1">
        <v>128</v>
      </c>
    </row>
    <row r="130" spans="1:5">
      <c r="A130" s="1" t="str">
        <f t="shared" si="10"/>
        <v>212</v>
      </c>
      <c r="B130" s="1" t="str">
        <f t="shared" si="11"/>
        <v>Commissioner Nagaland</v>
      </c>
      <c r="C130" s="1" t="s">
        <v>353</v>
      </c>
      <c r="D130" s="1" t="s">
        <v>354</v>
      </c>
      <c r="E130" s="1">
        <v>11</v>
      </c>
    </row>
    <row r="131" spans="1:5">
      <c r="A131" s="1" t="str">
        <f t="shared" si="10"/>
        <v>212</v>
      </c>
      <c r="B131" s="1" t="str">
        <f t="shared" si="11"/>
        <v>Commissioner Nagaland</v>
      </c>
      <c r="C131" s="1" t="s">
        <v>355</v>
      </c>
      <c r="D131" s="1" t="s">
        <v>356</v>
      </c>
      <c r="E131" s="1">
        <v>11</v>
      </c>
    </row>
    <row r="132" spans="1:5">
      <c r="A132" s="1" t="str">
        <f t="shared" si="10"/>
        <v>212</v>
      </c>
      <c r="B132" s="1" t="str">
        <f t="shared" si="11"/>
        <v>Commissioner Nagaland</v>
      </c>
      <c r="C132" s="1" t="s">
        <v>357</v>
      </c>
      <c r="D132" s="1" t="s">
        <v>358</v>
      </c>
      <c r="E132" s="1">
        <v>22</v>
      </c>
    </row>
    <row r="133" spans="1:5">
      <c r="A133" s="1" t="str">
        <f t="shared" si="10"/>
        <v>212</v>
      </c>
      <c r="B133" s="1" t="str">
        <f t="shared" si="11"/>
        <v>Commissioner Nagaland</v>
      </c>
      <c r="C133" s="1" t="s">
        <v>359</v>
      </c>
      <c r="D133" s="1" t="s">
        <v>360</v>
      </c>
      <c r="E133" s="1">
        <v>34</v>
      </c>
    </row>
    <row r="134" spans="1:5">
      <c r="A134" s="1" t="str">
        <f t="shared" si="10"/>
        <v>212</v>
      </c>
      <c r="B134" s="1" t="str">
        <f t="shared" si="11"/>
        <v>Commissioner Nagaland</v>
      </c>
      <c r="C134" s="1" t="s">
        <v>361</v>
      </c>
      <c r="D134" s="1" t="s">
        <v>362</v>
      </c>
      <c r="E134" s="1">
        <v>19</v>
      </c>
    </row>
    <row r="135" spans="1:5">
      <c r="A135" s="1" t="str">
        <f t="shared" si="10"/>
        <v>212</v>
      </c>
      <c r="B135" s="1" t="str">
        <f t="shared" si="11"/>
        <v>Commissioner Nagaland</v>
      </c>
      <c r="C135" s="1" t="s">
        <v>363</v>
      </c>
      <c r="D135" s="1" t="s">
        <v>364</v>
      </c>
      <c r="E135" s="1">
        <v>257</v>
      </c>
    </row>
    <row r="136" spans="1:5">
      <c r="A136" s="1" t="str">
        <f t="shared" si="10"/>
        <v>212</v>
      </c>
      <c r="B136" s="1" t="str">
        <f t="shared" si="11"/>
        <v>Commissioner Nagaland</v>
      </c>
      <c r="C136" s="1" t="s">
        <v>365</v>
      </c>
      <c r="D136" s="1" t="s">
        <v>366</v>
      </c>
      <c r="E136" s="1">
        <v>63</v>
      </c>
    </row>
    <row r="137" spans="1:5">
      <c r="A137" s="1" t="str">
        <f t="shared" si="10"/>
        <v>212</v>
      </c>
      <c r="B137" s="1" t="str">
        <f t="shared" si="11"/>
        <v>Commissioner Nagaland</v>
      </c>
      <c r="C137" s="1" t="s">
        <v>367</v>
      </c>
      <c r="D137" s="1" t="s">
        <v>368</v>
      </c>
      <c r="E137" s="1">
        <v>4</v>
      </c>
    </row>
    <row r="138" spans="1:5">
      <c r="A138" s="1" t="str">
        <f t="shared" si="10"/>
        <v>212</v>
      </c>
      <c r="B138" s="1" t="str">
        <f t="shared" si="11"/>
        <v>Commissioner Nagaland</v>
      </c>
      <c r="C138" s="1" t="s">
        <v>369</v>
      </c>
      <c r="D138" s="1" t="s">
        <v>370</v>
      </c>
      <c r="E138" s="1">
        <v>62</v>
      </c>
    </row>
    <row r="139" spans="1:5">
      <c r="A139" s="1" t="str">
        <f t="shared" si="10"/>
        <v>212</v>
      </c>
      <c r="B139" s="1" t="str">
        <f t="shared" si="11"/>
        <v>Commissioner Nagaland</v>
      </c>
      <c r="C139" s="1" t="s">
        <v>371</v>
      </c>
      <c r="D139" s="1" t="s">
        <v>372</v>
      </c>
      <c r="E139" s="1">
        <v>1</v>
      </c>
    </row>
    <row r="140" spans="1:5">
      <c r="A140" s="1" t="str">
        <f t="shared" si="10"/>
        <v>212</v>
      </c>
      <c r="B140" s="1" t="str">
        <f t="shared" si="11"/>
        <v>Commissioner Nagaland</v>
      </c>
      <c r="C140" s="1" t="s">
        <v>373</v>
      </c>
      <c r="D140" s="1" t="s">
        <v>374</v>
      </c>
      <c r="E140" s="1">
        <v>25</v>
      </c>
    </row>
    <row r="141" spans="1:5">
      <c r="A141" s="1" t="str">
        <f t="shared" si="10"/>
        <v>212</v>
      </c>
      <c r="B141" s="1" t="str">
        <f t="shared" si="11"/>
        <v>Commissioner Nagaland</v>
      </c>
      <c r="C141" s="1" t="s">
        <v>375</v>
      </c>
      <c r="D141" s="1" t="s">
        <v>376</v>
      </c>
      <c r="E141" s="1">
        <v>1</v>
      </c>
    </row>
    <row r="142" spans="1:5">
      <c r="A142" s="1" t="s">
        <v>377</v>
      </c>
      <c r="B142" s="1" t="s">
        <v>378</v>
      </c>
      <c r="C142" s="1" t="s">
        <v>379</v>
      </c>
      <c r="D142" s="1" t="s">
        <v>380</v>
      </c>
      <c r="E142" s="1">
        <v>284</v>
      </c>
    </row>
    <row r="143" spans="1:5">
      <c r="A143" s="1" t="str">
        <f>A142</f>
        <v>213</v>
      </c>
      <c r="B143" s="1" t="str">
        <f>B142</f>
        <v>Special Secretary Home</v>
      </c>
      <c r="C143" s="1" t="s">
        <v>381</v>
      </c>
      <c r="D143" s="1" t="s">
        <v>382</v>
      </c>
      <c r="E143" s="1">
        <v>642</v>
      </c>
    </row>
    <row r="144" spans="1:5">
      <c r="A144" s="1" t="s">
        <v>383</v>
      </c>
      <c r="B144" s="1" t="s">
        <v>384</v>
      </c>
      <c r="C144" s="1" t="s">
        <v>385</v>
      </c>
      <c r="D144" s="1" t="s">
        <v>386</v>
      </c>
      <c r="E144" s="1">
        <v>127</v>
      </c>
    </row>
    <row r="145" spans="1:5">
      <c r="A145" s="1" t="str">
        <f t="shared" ref="A145:A151" si="12">A144</f>
        <v>214</v>
      </c>
      <c r="B145" s="1" t="str">
        <f t="shared" ref="B145:B151" si="13">B144</f>
        <v>Govt. of Mizoram</v>
      </c>
      <c r="C145" s="1" t="s">
        <v>387</v>
      </c>
      <c r="D145" s="1" t="s">
        <v>388</v>
      </c>
      <c r="E145" s="1">
        <v>112</v>
      </c>
    </row>
    <row r="146" spans="1:5">
      <c r="A146" s="1" t="str">
        <f t="shared" si="12"/>
        <v>214</v>
      </c>
      <c r="B146" s="1" t="str">
        <f t="shared" si="13"/>
        <v>Govt. of Mizoram</v>
      </c>
      <c r="C146" s="1" t="s">
        <v>389</v>
      </c>
      <c r="D146" s="1" t="s">
        <v>390</v>
      </c>
      <c r="E146" s="1">
        <v>30</v>
      </c>
    </row>
    <row r="147" spans="1:5">
      <c r="A147" s="1" t="str">
        <f t="shared" si="12"/>
        <v>214</v>
      </c>
      <c r="B147" s="1" t="str">
        <f t="shared" si="13"/>
        <v>Govt. of Mizoram</v>
      </c>
      <c r="C147" s="1" t="s">
        <v>391</v>
      </c>
      <c r="D147" s="1" t="s">
        <v>392</v>
      </c>
      <c r="E147" s="1">
        <v>21</v>
      </c>
    </row>
    <row r="148" spans="1:5">
      <c r="A148" s="1" t="str">
        <f t="shared" si="12"/>
        <v>214</v>
      </c>
      <c r="B148" s="1" t="str">
        <f t="shared" si="13"/>
        <v>Govt. of Mizoram</v>
      </c>
      <c r="C148" s="1" t="s">
        <v>393</v>
      </c>
      <c r="D148" s="1" t="s">
        <v>394</v>
      </c>
      <c r="E148" s="1">
        <v>144</v>
      </c>
    </row>
    <row r="149" spans="1:5">
      <c r="A149" s="1" t="str">
        <f t="shared" si="12"/>
        <v>214</v>
      </c>
      <c r="B149" s="1" t="str">
        <f t="shared" si="13"/>
        <v>Govt. of Mizoram</v>
      </c>
      <c r="C149" s="1" t="s">
        <v>395</v>
      </c>
      <c r="D149" s="1" t="s">
        <v>396</v>
      </c>
      <c r="E149" s="1">
        <v>25</v>
      </c>
    </row>
    <row r="150" spans="1:5">
      <c r="A150" s="1" t="str">
        <f t="shared" si="12"/>
        <v>214</v>
      </c>
      <c r="B150" s="1" t="str">
        <f t="shared" si="13"/>
        <v>Govt. of Mizoram</v>
      </c>
      <c r="C150" s="1" t="s">
        <v>397</v>
      </c>
      <c r="D150" s="1" t="s">
        <v>398</v>
      </c>
      <c r="E150" s="1">
        <v>253</v>
      </c>
    </row>
    <row r="151" spans="1:5">
      <c r="A151" s="1" t="str">
        <f t="shared" si="12"/>
        <v>214</v>
      </c>
      <c r="B151" s="1" t="str">
        <f t="shared" si="13"/>
        <v>Govt. of Mizoram</v>
      </c>
      <c r="C151" s="1" t="s">
        <v>399</v>
      </c>
      <c r="D151" s="1" t="s">
        <v>400</v>
      </c>
      <c r="E151" s="1">
        <v>130</v>
      </c>
    </row>
    <row r="152" spans="1:5">
      <c r="A152" s="1" t="s">
        <v>401</v>
      </c>
      <c r="B152" s="1" t="s">
        <v>402</v>
      </c>
      <c r="C152" s="1" t="s">
        <v>403</v>
      </c>
      <c r="D152" s="1" t="s">
        <v>402</v>
      </c>
      <c r="E152" s="1">
        <v>26</v>
      </c>
    </row>
    <row r="153" spans="1:5">
      <c r="A153" s="1" t="s">
        <v>404</v>
      </c>
      <c r="B153" s="1" t="s">
        <v>405</v>
      </c>
      <c r="C153" s="1" t="s">
        <v>406</v>
      </c>
      <c r="D153" s="1" t="s">
        <v>407</v>
      </c>
      <c r="E153" s="1">
        <v>187</v>
      </c>
    </row>
    <row r="154" spans="1:5">
      <c r="A154" s="1" t="str">
        <f t="shared" ref="A154:A158" si="14">A153</f>
        <v>218</v>
      </c>
      <c r="B154" s="1" t="str">
        <f t="shared" ref="B154:B158" si="15">B153</f>
        <v>General Administration Department</v>
      </c>
      <c r="C154" s="1" t="s">
        <v>408</v>
      </c>
      <c r="D154" s="1" t="s">
        <v>409</v>
      </c>
      <c r="E154" s="1">
        <v>139</v>
      </c>
    </row>
    <row r="155" spans="1:5">
      <c r="A155" s="1" t="str">
        <f t="shared" si="14"/>
        <v>218</v>
      </c>
      <c r="B155" s="1" t="str">
        <f t="shared" si="15"/>
        <v>General Administration Department</v>
      </c>
      <c r="C155" s="1" t="s">
        <v>410</v>
      </c>
      <c r="D155" s="1" t="s">
        <v>411</v>
      </c>
      <c r="E155" s="1">
        <v>165</v>
      </c>
    </row>
    <row r="156" spans="1:5">
      <c r="A156" s="1" t="str">
        <f t="shared" si="14"/>
        <v>218</v>
      </c>
      <c r="B156" s="1" t="str">
        <f t="shared" si="15"/>
        <v>General Administration Department</v>
      </c>
      <c r="C156" s="1" t="s">
        <v>412</v>
      </c>
      <c r="D156" s="1" t="s">
        <v>413</v>
      </c>
      <c r="E156" s="1">
        <v>313</v>
      </c>
    </row>
    <row r="157" spans="1:5">
      <c r="A157" s="1" t="str">
        <f t="shared" si="14"/>
        <v>218</v>
      </c>
      <c r="B157" s="1" t="str">
        <f t="shared" si="15"/>
        <v>General Administration Department</v>
      </c>
      <c r="C157" s="1" t="s">
        <v>414</v>
      </c>
      <c r="D157" s="1" t="s">
        <v>415</v>
      </c>
      <c r="E157" s="1">
        <v>99</v>
      </c>
    </row>
    <row r="158" spans="1:5">
      <c r="A158" s="1" t="str">
        <f t="shared" si="14"/>
        <v>218</v>
      </c>
      <c r="B158" s="1" t="str">
        <f t="shared" si="15"/>
        <v>General Administration Department</v>
      </c>
      <c r="C158" s="1" t="s">
        <v>416</v>
      </c>
      <c r="D158" s="1" t="s">
        <v>417</v>
      </c>
      <c r="E158" s="1">
        <v>25</v>
      </c>
    </row>
    <row r="159" spans="1:5">
      <c r="A159" s="1" t="s">
        <v>418</v>
      </c>
      <c r="B159" s="1" t="s">
        <v>419</v>
      </c>
      <c r="C159" s="1" t="s">
        <v>420</v>
      </c>
      <c r="D159" s="1" t="s">
        <v>421</v>
      </c>
      <c r="E159" s="1">
        <v>1</v>
      </c>
    </row>
    <row r="160" spans="1:5">
      <c r="A160" s="1" t="s">
        <v>422</v>
      </c>
      <c r="B160" s="1" t="s">
        <v>423</v>
      </c>
      <c r="C160" s="1" t="s">
        <v>424</v>
      </c>
      <c r="D160" s="1" t="s">
        <v>425</v>
      </c>
      <c r="E160" s="1">
        <v>688</v>
      </c>
    </row>
    <row r="161" spans="1:5">
      <c r="A161" s="1" t="s">
        <v>426</v>
      </c>
      <c r="B161" s="1" t="s">
        <v>427</v>
      </c>
      <c r="C161" s="1" t="s">
        <v>428</v>
      </c>
      <c r="D161" s="1" t="s">
        <v>429</v>
      </c>
      <c r="E161" s="1">
        <v>78</v>
      </c>
    </row>
    <row r="162" spans="1:5">
      <c r="A162" s="1" t="s">
        <v>430</v>
      </c>
      <c r="B162" s="1" t="s">
        <v>431</v>
      </c>
      <c r="C162" s="1" t="s">
        <v>432</v>
      </c>
      <c r="D162" s="1" t="s">
        <v>431</v>
      </c>
      <c r="E162" s="1">
        <v>2714</v>
      </c>
    </row>
    <row r="163" spans="1:5">
      <c r="A163" s="1" t="s">
        <v>433</v>
      </c>
      <c r="B163" s="1" t="s">
        <v>434</v>
      </c>
      <c r="C163" s="1" t="s">
        <v>435</v>
      </c>
      <c r="D163" s="1" t="s">
        <v>434</v>
      </c>
      <c r="E163" s="1">
        <v>1958</v>
      </c>
    </row>
    <row r="164" spans="1:5">
      <c r="A164" s="1" t="str">
        <f>A163</f>
        <v>620</v>
      </c>
      <c r="B164" s="1" t="str">
        <f>B163</f>
        <v>UCO BANK</v>
      </c>
      <c r="C164" s="1" t="s">
        <v>436</v>
      </c>
      <c r="D164" s="1" t="s">
        <v>437</v>
      </c>
      <c r="E164" s="1">
        <v>133</v>
      </c>
    </row>
    <row r="165" spans="1:5">
      <c r="A165" s="1" t="s">
        <v>438</v>
      </c>
      <c r="B165" s="1" t="s">
        <v>439</v>
      </c>
      <c r="C165" s="1" t="s">
        <v>440</v>
      </c>
      <c r="D165" s="1" t="s">
        <v>439</v>
      </c>
      <c r="E165" s="1">
        <v>7595</v>
      </c>
    </row>
    <row r="166" spans="1:5">
      <c r="A166" s="1" t="str">
        <f>A165</f>
        <v>623</v>
      </c>
      <c r="B166" s="1" t="str">
        <f>B165</f>
        <v>Andhra Bank</v>
      </c>
      <c r="C166" s="1" t="s">
        <v>441</v>
      </c>
      <c r="D166" s="1" t="s">
        <v>442</v>
      </c>
      <c r="E166" s="1">
        <v>883</v>
      </c>
    </row>
    <row r="167" spans="1:5">
      <c r="A167" s="1" t="s">
        <v>443</v>
      </c>
      <c r="B167" s="1" t="s">
        <v>444</v>
      </c>
      <c r="C167" s="1" t="s">
        <v>445</v>
      </c>
      <c r="D167" s="1" t="s">
        <v>446</v>
      </c>
      <c r="E167" s="1">
        <v>2569</v>
      </c>
    </row>
    <row r="168" spans="1:5">
      <c r="A168" s="1" t="s">
        <v>447</v>
      </c>
      <c r="B168" s="1" t="s">
        <v>448</v>
      </c>
      <c r="C168" s="1" t="s">
        <v>449</v>
      </c>
      <c r="D168" s="1" t="s">
        <v>448</v>
      </c>
      <c r="E168" s="1">
        <v>669</v>
      </c>
    </row>
    <row r="169" spans="1:5">
      <c r="A169" s="1" t="s">
        <v>450</v>
      </c>
      <c r="B169" s="1" t="s">
        <v>451</v>
      </c>
      <c r="C169" s="1" t="s">
        <v>452</v>
      </c>
      <c r="D169" s="1" t="s">
        <v>451</v>
      </c>
      <c r="E169" s="1">
        <v>577</v>
      </c>
    </row>
    <row r="170" spans="1:5">
      <c r="A170" s="1" t="s">
        <v>453</v>
      </c>
      <c r="B170" s="1" t="s">
        <v>454</v>
      </c>
      <c r="C170" s="1" t="s">
        <v>455</v>
      </c>
      <c r="D170" s="1" t="s">
        <v>456</v>
      </c>
      <c r="E170" s="1">
        <v>28</v>
      </c>
    </row>
    <row r="171" spans="1:5">
      <c r="A171" s="1" t="s">
        <v>457</v>
      </c>
      <c r="B171" s="1" t="s">
        <v>458</v>
      </c>
      <c r="C171" s="1" t="s">
        <v>459</v>
      </c>
      <c r="D171" s="1" t="s">
        <v>460</v>
      </c>
      <c r="E171" s="1">
        <v>1581</v>
      </c>
    </row>
    <row r="172" spans="1:5">
      <c r="A172" s="1" t="s">
        <v>461</v>
      </c>
      <c r="B172" s="1" t="s">
        <v>462</v>
      </c>
      <c r="C172" s="1" t="s">
        <v>463</v>
      </c>
      <c r="D172" s="1" t="s">
        <v>464</v>
      </c>
      <c r="E172" s="1">
        <v>462</v>
      </c>
    </row>
    <row r="173" spans="1:5">
      <c r="A173" s="1" t="s">
        <v>465</v>
      </c>
      <c r="B173" s="1" t="s">
        <v>466</v>
      </c>
      <c r="C173" s="1" t="s">
        <v>467</v>
      </c>
      <c r="D173" s="1" t="s">
        <v>466</v>
      </c>
      <c r="E173" s="1">
        <v>1689</v>
      </c>
    </row>
    <row r="174" spans="1:5">
      <c r="A174" s="1" t="s">
        <v>468</v>
      </c>
      <c r="B174" s="1" t="s">
        <v>469</v>
      </c>
      <c r="C174" s="1" t="s">
        <v>470</v>
      </c>
      <c r="D174" s="1" t="s">
        <v>469</v>
      </c>
      <c r="E174" s="1">
        <v>6843</v>
      </c>
    </row>
    <row r="175" spans="1:5">
      <c r="A175" s="1" t="s">
        <v>471</v>
      </c>
      <c r="B175" s="1" t="s">
        <v>472</v>
      </c>
      <c r="C175" s="1" t="s">
        <v>473</v>
      </c>
      <c r="D175" s="1" t="s">
        <v>474</v>
      </c>
      <c r="E175" s="1">
        <v>9821</v>
      </c>
    </row>
    <row r="176" spans="1:5">
      <c r="A176" s="1" t="s">
        <v>475</v>
      </c>
      <c r="B176" s="1" t="s">
        <v>476</v>
      </c>
      <c r="C176" s="1" t="s">
        <v>477</v>
      </c>
      <c r="D176" s="1" t="s">
        <v>476</v>
      </c>
      <c r="E176" s="1">
        <v>336</v>
      </c>
    </row>
    <row r="177" spans="1:5">
      <c r="A177" s="1" t="s">
        <v>478</v>
      </c>
      <c r="B177" s="1" t="s">
        <v>479</v>
      </c>
      <c r="C177" s="1" t="s">
        <v>480</v>
      </c>
      <c r="D177" s="1" t="s">
        <v>481</v>
      </c>
      <c r="E177" s="1">
        <v>3456</v>
      </c>
    </row>
    <row r="178" spans="1:5">
      <c r="A178" s="1" t="s">
        <v>482</v>
      </c>
      <c r="B178" s="1" t="s">
        <v>483</v>
      </c>
      <c r="C178" s="1" t="s">
        <v>484</v>
      </c>
      <c r="D178" s="1" t="s">
        <v>483</v>
      </c>
      <c r="E178" s="1">
        <v>1701</v>
      </c>
    </row>
    <row r="179" spans="1:5">
      <c r="A179" s="1" t="s">
        <v>485</v>
      </c>
      <c r="B179" s="1" t="s">
        <v>486</v>
      </c>
      <c r="C179" s="1" t="s">
        <v>487</v>
      </c>
      <c r="D179" s="1" t="s">
        <v>488</v>
      </c>
      <c r="E179" s="1">
        <v>1183</v>
      </c>
    </row>
    <row r="180" spans="1:5">
      <c r="A180" s="1" t="s">
        <v>489</v>
      </c>
      <c r="B180" s="1" t="s">
        <v>490</v>
      </c>
      <c r="C180" s="1" t="s">
        <v>491</v>
      </c>
      <c r="D180" s="1" t="s">
        <v>492</v>
      </c>
      <c r="E180" s="1">
        <v>410</v>
      </c>
    </row>
    <row r="181" spans="1:5">
      <c r="A181" s="1" t="s">
        <v>493</v>
      </c>
      <c r="B181" s="1" t="s">
        <v>494</v>
      </c>
      <c r="C181" s="1" t="s">
        <v>495</v>
      </c>
      <c r="D181" s="1" t="s">
        <v>494</v>
      </c>
      <c r="E181" s="1">
        <v>373</v>
      </c>
    </row>
    <row r="182" spans="1:5">
      <c r="A182" s="1" t="s">
        <v>496</v>
      </c>
      <c r="B182" s="1" t="s">
        <v>497</v>
      </c>
      <c r="C182" s="1" t="s">
        <v>498</v>
      </c>
      <c r="D182" s="1" t="s">
        <v>497</v>
      </c>
      <c r="E182" s="1">
        <v>932</v>
      </c>
    </row>
    <row r="183" spans="1:5">
      <c r="A183" s="1" t="s">
        <v>499</v>
      </c>
      <c r="B183" s="1" t="s">
        <v>500</v>
      </c>
      <c r="C183" s="1" t="s">
        <v>501</v>
      </c>
      <c r="D183" s="1" t="s">
        <v>500</v>
      </c>
      <c r="E183" s="1">
        <v>239</v>
      </c>
    </row>
    <row r="184" spans="1:5">
      <c r="A184" s="1" t="s">
        <v>502</v>
      </c>
      <c r="B184" s="1" t="s">
        <v>503</v>
      </c>
      <c r="C184" s="1" t="s">
        <v>504</v>
      </c>
      <c r="D184" s="1" t="s">
        <v>503</v>
      </c>
      <c r="E184" s="1">
        <v>1</v>
      </c>
    </row>
    <row r="185" spans="1:5">
      <c r="A185" s="1" t="s">
        <v>505</v>
      </c>
      <c r="B185" s="1" t="s">
        <v>506</v>
      </c>
      <c r="C185" s="1" t="s">
        <v>507</v>
      </c>
      <c r="D185" s="1" t="s">
        <v>506</v>
      </c>
      <c r="E185" s="1">
        <v>1767</v>
      </c>
    </row>
    <row r="186" spans="1:5">
      <c r="A186" s="1" t="s">
        <v>508</v>
      </c>
      <c r="B186" s="1" t="s">
        <v>509</v>
      </c>
      <c r="C186" s="1" t="s">
        <v>510</v>
      </c>
      <c r="D186" s="1" t="s">
        <v>509</v>
      </c>
      <c r="E186" s="1">
        <v>3983</v>
      </c>
    </row>
    <row r="187" spans="1:5">
      <c r="A187" s="1" t="s">
        <v>511</v>
      </c>
      <c r="B187" s="1" t="s">
        <v>512</v>
      </c>
      <c r="C187" s="1" t="s">
        <v>513</v>
      </c>
      <c r="D187" s="1" t="s">
        <v>514</v>
      </c>
      <c r="E187" s="1">
        <v>3008</v>
      </c>
    </row>
    <row r="188" spans="1:5">
      <c r="A188" s="1" t="str">
        <f>A187</f>
        <v>648</v>
      </c>
      <c r="B188" s="1" t="str">
        <f>B187</f>
        <v>Bank of Baroda_New_648</v>
      </c>
      <c r="C188" s="1" t="s">
        <v>515</v>
      </c>
      <c r="D188" s="1" t="s">
        <v>516</v>
      </c>
      <c r="E188" s="1">
        <v>383</v>
      </c>
    </row>
    <row r="189" spans="1:5">
      <c r="A189" s="1" t="s">
        <v>517</v>
      </c>
      <c r="B189" s="1" t="s">
        <v>518</v>
      </c>
      <c r="C189" s="1" t="s">
        <v>519</v>
      </c>
      <c r="D189" s="1" t="s">
        <v>520</v>
      </c>
      <c r="E189" s="1">
        <v>13393</v>
      </c>
    </row>
    <row r="190" spans="1:5">
      <c r="A190" s="1" t="str">
        <f t="shared" ref="A190:A192" si="16">A189</f>
        <v>649</v>
      </c>
      <c r="B190" s="1" t="str">
        <f t="shared" ref="B190:B192" si="17">B189</f>
        <v>Bank of India_New_649</v>
      </c>
      <c r="C190" s="1" t="s">
        <v>521</v>
      </c>
      <c r="D190" s="1" t="s">
        <v>522</v>
      </c>
      <c r="E190" s="1">
        <v>1188</v>
      </c>
    </row>
    <row r="191" spans="1:5">
      <c r="A191" s="1" t="str">
        <f t="shared" si="16"/>
        <v>649</v>
      </c>
      <c r="B191" s="1" t="str">
        <f t="shared" si="17"/>
        <v>Bank of India_New_649</v>
      </c>
      <c r="C191" s="1" t="s">
        <v>523</v>
      </c>
      <c r="D191" s="1" t="s">
        <v>524</v>
      </c>
      <c r="E191" s="1">
        <v>5837</v>
      </c>
    </row>
    <row r="192" spans="1:5">
      <c r="A192" s="1" t="str">
        <f t="shared" si="16"/>
        <v>649</v>
      </c>
      <c r="B192" s="1" t="str">
        <f t="shared" si="17"/>
        <v>Bank of India_New_649</v>
      </c>
      <c r="C192" s="1" t="s">
        <v>525</v>
      </c>
      <c r="D192" s="1" t="s">
        <v>526</v>
      </c>
      <c r="E192" s="1">
        <v>310</v>
      </c>
    </row>
    <row r="193" spans="1:5">
      <c r="A193" s="1" t="s">
        <v>527</v>
      </c>
      <c r="B193" s="1" t="s">
        <v>528</v>
      </c>
      <c r="C193" s="1" t="s">
        <v>529</v>
      </c>
      <c r="D193" s="1" t="s">
        <v>530</v>
      </c>
      <c r="E193" s="1">
        <v>1779</v>
      </c>
    </row>
    <row r="194" spans="1:5">
      <c r="A194" s="1" t="str">
        <f t="shared" ref="A194:A195" si="18">A193</f>
        <v>650</v>
      </c>
      <c r="B194" s="1" t="str">
        <f t="shared" ref="B194:B195" si="19">B193</f>
        <v>Central Bank of India_New_650</v>
      </c>
      <c r="C194" s="1" t="s">
        <v>531</v>
      </c>
      <c r="D194" s="1" t="s">
        <v>532</v>
      </c>
      <c r="E194" s="1">
        <v>167</v>
      </c>
    </row>
    <row r="195" spans="1:5">
      <c r="A195" s="1" t="str">
        <f t="shared" si="18"/>
        <v>650</v>
      </c>
      <c r="B195" s="1" t="str">
        <f t="shared" si="19"/>
        <v>Central Bank of India_New_650</v>
      </c>
      <c r="C195" s="1" t="s">
        <v>533</v>
      </c>
      <c r="D195" s="1" t="s">
        <v>534</v>
      </c>
      <c r="E195" s="1">
        <v>698</v>
      </c>
    </row>
    <row r="196" spans="1:5">
      <c r="A196" s="1" t="s">
        <v>535</v>
      </c>
      <c r="B196" s="1" t="s">
        <v>536</v>
      </c>
      <c r="C196" s="1" t="s">
        <v>537</v>
      </c>
      <c r="D196" s="1" t="s">
        <v>538</v>
      </c>
      <c r="E196" s="1">
        <v>6781</v>
      </c>
    </row>
    <row r="197" spans="1:5">
      <c r="A197" s="1" t="s">
        <v>539</v>
      </c>
      <c r="B197" s="1" t="s">
        <v>540</v>
      </c>
      <c r="C197" s="1" t="s">
        <v>541</v>
      </c>
      <c r="D197" s="1" t="s">
        <v>542</v>
      </c>
      <c r="E197" s="1">
        <v>6659</v>
      </c>
    </row>
    <row r="198" spans="1:5">
      <c r="A198" s="1" t="s">
        <v>543</v>
      </c>
      <c r="B198" s="1" t="s">
        <v>544</v>
      </c>
      <c r="C198" s="1" t="s">
        <v>545</v>
      </c>
      <c r="D198" s="1" t="s">
        <v>546</v>
      </c>
      <c r="E198" s="1">
        <v>28664</v>
      </c>
    </row>
    <row r="199" spans="1:5">
      <c r="A199" s="1" t="s">
        <v>547</v>
      </c>
      <c r="B199" s="1" t="s">
        <v>548</v>
      </c>
      <c r="C199" s="1" t="s">
        <v>549</v>
      </c>
      <c r="D199" s="1" t="s">
        <v>550</v>
      </c>
      <c r="E199" s="1">
        <v>1</v>
      </c>
    </row>
    <row r="200" spans="1:5">
      <c r="A200" s="1" t="str">
        <f t="shared" ref="A200:A226" si="20">A199</f>
        <v>654</v>
      </c>
      <c r="B200" s="1" t="str">
        <f t="shared" ref="B200:B226" si="21">B199</f>
        <v>STATE BANK OF INDIA_New_654</v>
      </c>
      <c r="C200" s="1" t="s">
        <v>551</v>
      </c>
      <c r="D200" s="1" t="s">
        <v>552</v>
      </c>
      <c r="E200" s="1">
        <v>616</v>
      </c>
    </row>
    <row r="201" spans="1:5">
      <c r="A201" s="1" t="str">
        <f t="shared" si="20"/>
        <v>654</v>
      </c>
      <c r="B201" s="1" t="str">
        <f t="shared" si="21"/>
        <v>STATE BANK OF INDIA_New_654</v>
      </c>
      <c r="C201" s="1" t="s">
        <v>553</v>
      </c>
      <c r="D201" s="1" t="s">
        <v>554</v>
      </c>
      <c r="E201" s="1">
        <v>1527</v>
      </c>
    </row>
    <row r="202" spans="1:5">
      <c r="A202" s="1" t="str">
        <f t="shared" si="20"/>
        <v>654</v>
      </c>
      <c r="B202" s="1" t="str">
        <f t="shared" si="21"/>
        <v>STATE BANK OF INDIA_New_654</v>
      </c>
      <c r="C202" s="1" t="s">
        <v>555</v>
      </c>
      <c r="D202" s="1" t="s">
        <v>556</v>
      </c>
      <c r="E202" s="1">
        <v>102</v>
      </c>
    </row>
    <row r="203" spans="1:5">
      <c r="A203" s="1" t="str">
        <f t="shared" si="20"/>
        <v>654</v>
      </c>
      <c r="B203" s="1" t="str">
        <f t="shared" si="21"/>
        <v>STATE BANK OF INDIA_New_654</v>
      </c>
      <c r="C203" s="1" t="s">
        <v>557</v>
      </c>
      <c r="D203" s="1" t="s">
        <v>558</v>
      </c>
      <c r="E203" s="1">
        <v>172</v>
      </c>
    </row>
    <row r="204" spans="1:5">
      <c r="A204" s="1" t="str">
        <f t="shared" si="20"/>
        <v>654</v>
      </c>
      <c r="B204" s="1" t="str">
        <f t="shared" si="21"/>
        <v>STATE BANK OF INDIA_New_654</v>
      </c>
      <c r="C204" s="1" t="s">
        <v>559</v>
      </c>
      <c r="D204" s="1" t="s">
        <v>560</v>
      </c>
      <c r="E204" s="1">
        <v>853</v>
      </c>
    </row>
    <row r="205" spans="1:5">
      <c r="A205" s="1" t="str">
        <f t="shared" si="20"/>
        <v>654</v>
      </c>
      <c r="B205" s="1" t="str">
        <f t="shared" si="21"/>
        <v>STATE BANK OF INDIA_New_654</v>
      </c>
      <c r="C205" s="1" t="s">
        <v>561</v>
      </c>
      <c r="D205" s="1" t="s">
        <v>562</v>
      </c>
      <c r="E205" s="1">
        <v>2739</v>
      </c>
    </row>
    <row r="206" spans="1:5">
      <c r="A206" s="1" t="str">
        <f t="shared" si="20"/>
        <v>654</v>
      </c>
      <c r="B206" s="1" t="str">
        <f t="shared" si="21"/>
        <v>STATE BANK OF INDIA_New_654</v>
      </c>
      <c r="C206" s="1" t="s">
        <v>563</v>
      </c>
      <c r="D206" s="1" t="s">
        <v>564</v>
      </c>
      <c r="E206" s="1">
        <v>676</v>
      </c>
    </row>
    <row r="207" spans="1:5">
      <c r="A207" s="1" t="str">
        <f t="shared" si="20"/>
        <v>654</v>
      </c>
      <c r="B207" s="1" t="str">
        <f t="shared" si="21"/>
        <v>STATE BANK OF INDIA_New_654</v>
      </c>
      <c r="C207" s="1" t="s">
        <v>565</v>
      </c>
      <c r="D207" s="1" t="s">
        <v>566</v>
      </c>
      <c r="E207" s="1">
        <v>348</v>
      </c>
    </row>
    <row r="208" spans="1:5">
      <c r="A208" s="1" t="str">
        <f t="shared" si="20"/>
        <v>654</v>
      </c>
      <c r="B208" s="1" t="str">
        <f t="shared" si="21"/>
        <v>STATE BANK OF INDIA_New_654</v>
      </c>
      <c r="C208" s="1" t="s">
        <v>567</v>
      </c>
      <c r="D208" s="1" t="s">
        <v>568</v>
      </c>
      <c r="E208" s="1">
        <v>82</v>
      </c>
    </row>
    <row r="209" spans="1:5">
      <c r="A209" s="1" t="str">
        <f t="shared" si="20"/>
        <v>654</v>
      </c>
      <c r="B209" s="1" t="str">
        <f t="shared" si="21"/>
        <v>STATE BANK OF INDIA_New_654</v>
      </c>
      <c r="C209" s="1" t="s">
        <v>569</v>
      </c>
      <c r="D209" s="1" t="s">
        <v>570</v>
      </c>
      <c r="E209" s="1">
        <v>357</v>
      </c>
    </row>
    <row r="210" spans="1:5">
      <c r="A210" s="1" t="str">
        <f t="shared" si="20"/>
        <v>654</v>
      </c>
      <c r="B210" s="1" t="str">
        <f t="shared" si="21"/>
        <v>STATE BANK OF INDIA_New_654</v>
      </c>
      <c r="C210" s="1" t="s">
        <v>571</v>
      </c>
      <c r="D210" s="1" t="s">
        <v>572</v>
      </c>
      <c r="E210" s="1">
        <v>648</v>
      </c>
    </row>
    <row r="211" spans="1:5">
      <c r="A211" s="1" t="str">
        <f t="shared" si="20"/>
        <v>654</v>
      </c>
      <c r="B211" s="1" t="str">
        <f t="shared" si="21"/>
        <v>STATE BANK OF INDIA_New_654</v>
      </c>
      <c r="C211" s="1" t="s">
        <v>573</v>
      </c>
      <c r="D211" s="1" t="s">
        <v>574</v>
      </c>
      <c r="E211" s="1">
        <v>1189</v>
      </c>
    </row>
    <row r="212" spans="1:5">
      <c r="A212" s="1" t="str">
        <f t="shared" si="20"/>
        <v>654</v>
      </c>
      <c r="B212" s="1" t="str">
        <f t="shared" si="21"/>
        <v>STATE BANK OF INDIA_New_654</v>
      </c>
      <c r="C212" s="1" t="s">
        <v>575</v>
      </c>
      <c r="D212" s="1" t="s">
        <v>576</v>
      </c>
      <c r="E212" s="1">
        <v>4529</v>
      </c>
    </row>
    <row r="213" spans="1:5">
      <c r="A213" s="1" t="str">
        <f t="shared" si="20"/>
        <v>654</v>
      </c>
      <c r="B213" s="1" t="str">
        <f t="shared" si="21"/>
        <v>STATE BANK OF INDIA_New_654</v>
      </c>
      <c r="C213" s="1" t="s">
        <v>577</v>
      </c>
      <c r="D213" s="1" t="s">
        <v>578</v>
      </c>
      <c r="E213" s="1">
        <v>4267</v>
      </c>
    </row>
    <row r="214" spans="1:5">
      <c r="A214" s="1" t="str">
        <f t="shared" si="20"/>
        <v>654</v>
      </c>
      <c r="B214" s="1" t="str">
        <f t="shared" si="21"/>
        <v>STATE BANK OF INDIA_New_654</v>
      </c>
      <c r="C214" s="1" t="s">
        <v>579</v>
      </c>
      <c r="D214" s="1" t="s">
        <v>580</v>
      </c>
      <c r="E214" s="1">
        <v>2158</v>
      </c>
    </row>
    <row r="215" spans="1:5">
      <c r="A215" s="1" t="str">
        <f t="shared" si="20"/>
        <v>654</v>
      </c>
      <c r="B215" s="1" t="str">
        <f t="shared" si="21"/>
        <v>STATE BANK OF INDIA_New_654</v>
      </c>
      <c r="C215" s="1" t="s">
        <v>581</v>
      </c>
      <c r="D215" s="1" t="s">
        <v>582</v>
      </c>
      <c r="E215" s="1">
        <v>870</v>
      </c>
    </row>
    <row r="216" spans="1:5">
      <c r="A216" s="1" t="str">
        <f t="shared" si="20"/>
        <v>654</v>
      </c>
      <c r="B216" s="1" t="str">
        <f t="shared" si="21"/>
        <v>STATE BANK OF INDIA_New_654</v>
      </c>
      <c r="C216" s="1" t="s">
        <v>583</v>
      </c>
      <c r="D216" s="1" t="s">
        <v>584</v>
      </c>
      <c r="E216" s="1">
        <v>2322</v>
      </c>
    </row>
    <row r="217" spans="1:5">
      <c r="A217" s="1" t="str">
        <f t="shared" si="20"/>
        <v>654</v>
      </c>
      <c r="B217" s="1" t="str">
        <f t="shared" si="21"/>
        <v>STATE BANK OF INDIA_New_654</v>
      </c>
      <c r="C217" s="1" t="s">
        <v>585</v>
      </c>
      <c r="D217" s="1" t="s">
        <v>586</v>
      </c>
      <c r="E217" s="1">
        <v>1736</v>
      </c>
    </row>
    <row r="218" spans="1:5">
      <c r="A218" s="1" t="str">
        <f t="shared" si="20"/>
        <v>654</v>
      </c>
      <c r="B218" s="1" t="str">
        <f t="shared" si="21"/>
        <v>STATE BANK OF INDIA_New_654</v>
      </c>
      <c r="C218" s="1" t="s">
        <v>587</v>
      </c>
      <c r="D218" s="1" t="s">
        <v>588</v>
      </c>
      <c r="E218" s="1">
        <v>8492</v>
      </c>
    </row>
    <row r="219" spans="1:5">
      <c r="A219" s="1" t="str">
        <f t="shared" si="20"/>
        <v>654</v>
      </c>
      <c r="B219" s="1" t="str">
        <f t="shared" si="21"/>
        <v>STATE BANK OF INDIA_New_654</v>
      </c>
      <c r="C219" s="1" t="s">
        <v>589</v>
      </c>
      <c r="D219" s="1" t="s">
        <v>590</v>
      </c>
      <c r="E219" s="1">
        <v>3519</v>
      </c>
    </row>
    <row r="220" spans="1:5">
      <c r="A220" s="1" t="str">
        <f t="shared" si="20"/>
        <v>654</v>
      </c>
      <c r="B220" s="1" t="str">
        <f t="shared" si="21"/>
        <v>STATE BANK OF INDIA_New_654</v>
      </c>
      <c r="C220" s="1" t="s">
        <v>591</v>
      </c>
      <c r="D220" s="1" t="s">
        <v>592</v>
      </c>
      <c r="E220" s="1">
        <v>2143</v>
      </c>
    </row>
    <row r="221" spans="1:5">
      <c r="A221" s="1" t="str">
        <f t="shared" si="20"/>
        <v>654</v>
      </c>
      <c r="B221" s="1" t="str">
        <f t="shared" si="21"/>
        <v>STATE BANK OF INDIA_New_654</v>
      </c>
      <c r="C221" s="1" t="s">
        <v>593</v>
      </c>
      <c r="D221" s="1" t="s">
        <v>594</v>
      </c>
      <c r="E221" s="1">
        <v>2876</v>
      </c>
    </row>
    <row r="222" spans="1:5">
      <c r="A222" s="1" t="str">
        <f t="shared" si="20"/>
        <v>654</v>
      </c>
      <c r="B222" s="1" t="str">
        <f t="shared" si="21"/>
        <v>STATE BANK OF INDIA_New_654</v>
      </c>
      <c r="C222" s="1" t="s">
        <v>595</v>
      </c>
      <c r="D222" s="1" t="s">
        <v>596</v>
      </c>
      <c r="E222" s="1">
        <v>5176</v>
      </c>
    </row>
    <row r="223" spans="1:5">
      <c r="A223" s="1" t="str">
        <f t="shared" si="20"/>
        <v>654</v>
      </c>
      <c r="B223" s="1" t="str">
        <f t="shared" si="21"/>
        <v>STATE BANK OF INDIA_New_654</v>
      </c>
      <c r="C223" s="1" t="s">
        <v>597</v>
      </c>
      <c r="D223" s="1" t="s">
        <v>598</v>
      </c>
      <c r="E223" s="1">
        <v>6698</v>
      </c>
    </row>
    <row r="224" spans="1:5">
      <c r="A224" s="1" t="str">
        <f t="shared" si="20"/>
        <v>654</v>
      </c>
      <c r="B224" s="1" t="str">
        <f t="shared" si="21"/>
        <v>STATE BANK OF INDIA_New_654</v>
      </c>
      <c r="C224" s="1" t="s">
        <v>599</v>
      </c>
      <c r="D224" s="1" t="s">
        <v>600</v>
      </c>
      <c r="E224" s="1">
        <v>3004</v>
      </c>
    </row>
    <row r="225" spans="1:5">
      <c r="A225" s="1" t="str">
        <f t="shared" si="20"/>
        <v>654</v>
      </c>
      <c r="B225" s="1" t="str">
        <f t="shared" si="21"/>
        <v>STATE BANK OF INDIA_New_654</v>
      </c>
      <c r="C225" s="1" t="s">
        <v>601</v>
      </c>
      <c r="D225" s="1" t="s">
        <v>602</v>
      </c>
      <c r="E225" s="1">
        <v>6270</v>
      </c>
    </row>
    <row r="226" spans="1:5">
      <c r="A226" s="1" t="str">
        <f t="shared" si="20"/>
        <v>654</v>
      </c>
      <c r="B226" s="1" t="str">
        <f t="shared" si="21"/>
        <v>STATE BANK OF INDIA_New_654</v>
      </c>
      <c r="C226" s="1" t="s">
        <v>603</v>
      </c>
      <c r="D226" s="1" t="s">
        <v>604</v>
      </c>
      <c r="E226" s="1">
        <v>728</v>
      </c>
    </row>
    <row r="227" spans="1:5">
      <c r="A227" s="1" t="s">
        <v>605</v>
      </c>
      <c r="B227" s="1" t="s">
        <v>606</v>
      </c>
      <c r="C227" s="1" t="s">
        <v>607</v>
      </c>
      <c r="D227" s="1" t="s">
        <v>608</v>
      </c>
      <c r="E227" s="1">
        <v>304</v>
      </c>
    </row>
    <row r="228" spans="1:5">
      <c r="A228" s="1" t="str">
        <f>A227</f>
        <v>655</v>
      </c>
      <c r="B228" s="1" t="str">
        <f>B227</f>
        <v>United Bank Of India_New_655</v>
      </c>
      <c r="C228" s="1" t="s">
        <v>609</v>
      </c>
      <c r="D228" s="1" t="s">
        <v>610</v>
      </c>
      <c r="E228" s="1">
        <v>166</v>
      </c>
    </row>
    <row r="229" spans="1:5">
      <c r="A229" s="1" t="s">
        <v>611</v>
      </c>
      <c r="B229" s="1" t="s">
        <v>612</v>
      </c>
      <c r="C229" s="1" t="s">
        <v>613</v>
      </c>
      <c r="D229" s="1" t="s">
        <v>614</v>
      </c>
      <c r="E229" s="1">
        <v>10492</v>
      </c>
    </row>
    <row r="230" spans="1:5">
      <c r="A230" s="1" t="str">
        <f>A229</f>
        <v>656</v>
      </c>
      <c r="B230" s="1" t="str">
        <f>B229</f>
        <v>Union Bank Of India_New_656</v>
      </c>
      <c r="C230" s="1" t="s">
        <v>615</v>
      </c>
      <c r="D230" s="1" t="s">
        <v>616</v>
      </c>
      <c r="E230" s="1">
        <v>2679</v>
      </c>
    </row>
    <row r="231" spans="1:5">
      <c r="A231" s="1" t="s">
        <v>617</v>
      </c>
      <c r="B231" s="1" t="s">
        <v>618</v>
      </c>
      <c r="C231" s="1" t="s">
        <v>619</v>
      </c>
      <c r="D231" s="1" t="s">
        <v>620</v>
      </c>
      <c r="E231" s="1">
        <v>9311</v>
      </c>
    </row>
    <row r="232" spans="1:5">
      <c r="A232" s="1" t="str">
        <f t="shared" ref="A232:A233" si="22">A231</f>
        <v>657</v>
      </c>
      <c r="B232" s="1" t="str">
        <f t="shared" ref="B232:B233" si="23">B231</f>
        <v>Canara Bank_New_657</v>
      </c>
      <c r="C232" s="1" t="s">
        <v>621</v>
      </c>
      <c r="D232" s="1" t="s">
        <v>622</v>
      </c>
      <c r="E232" s="1">
        <v>1</v>
      </c>
    </row>
    <row r="233" spans="1:5">
      <c r="A233" s="1" t="str">
        <f t="shared" si="22"/>
        <v>657</v>
      </c>
      <c r="B233" s="1" t="str">
        <f t="shared" si="23"/>
        <v>Canara Bank_New_657</v>
      </c>
      <c r="C233" s="1" t="s">
        <v>623</v>
      </c>
      <c r="D233" s="1" t="s">
        <v>624</v>
      </c>
      <c r="E233" s="1">
        <v>1552</v>
      </c>
    </row>
    <row r="234" spans="1:5">
      <c r="A234" s="1" t="s">
        <v>625</v>
      </c>
      <c r="B234" s="1" t="s">
        <v>626</v>
      </c>
      <c r="C234" s="1" t="s">
        <v>627</v>
      </c>
      <c r="D234" s="1" t="s">
        <v>628</v>
      </c>
      <c r="E234" s="1">
        <v>10677</v>
      </c>
    </row>
    <row r="235" spans="1:5">
      <c r="A235" s="1" t="str">
        <f t="shared" ref="A235:A236" si="24">A234</f>
        <v>658</v>
      </c>
      <c r="B235" s="1" t="str">
        <f t="shared" ref="B235:B236" si="25">B234</f>
        <v>Syndicate Bank_New_658</v>
      </c>
      <c r="C235" s="1" t="s">
        <v>629</v>
      </c>
      <c r="D235" s="1" t="s">
        <v>630</v>
      </c>
      <c r="E235" s="1">
        <v>1765</v>
      </c>
    </row>
    <row r="236" spans="1:5">
      <c r="A236" s="1" t="str">
        <f t="shared" si="24"/>
        <v>658</v>
      </c>
      <c r="B236" s="1" t="str">
        <f t="shared" si="25"/>
        <v>Syndicate Bank_New_658</v>
      </c>
      <c r="C236" s="1" t="s">
        <v>631</v>
      </c>
      <c r="D236" s="1" t="s">
        <v>632</v>
      </c>
      <c r="E236" s="1">
        <v>1157</v>
      </c>
    </row>
    <row r="237" spans="1:5">
      <c r="A237" s="1" t="s">
        <v>633</v>
      </c>
      <c r="B237" s="1" t="s">
        <v>634</v>
      </c>
      <c r="C237" s="1" t="s">
        <v>635</v>
      </c>
      <c r="D237" s="1" t="s">
        <v>636</v>
      </c>
      <c r="E237" s="1">
        <v>510</v>
      </c>
    </row>
    <row r="238" spans="1:5">
      <c r="A238" s="1" t="str">
        <f>A237</f>
        <v>659</v>
      </c>
      <c r="B238" s="1" t="str">
        <f>B237</f>
        <v>INDIAN OVERSEAS BANK_NEW_659</v>
      </c>
      <c r="C238" s="1" t="s">
        <v>637</v>
      </c>
      <c r="D238" s="1" t="s">
        <v>638</v>
      </c>
      <c r="E238" s="1">
        <v>15</v>
      </c>
    </row>
    <row r="239" spans="1:5">
      <c r="A239" s="1" t="s">
        <v>639</v>
      </c>
      <c r="B239" s="1" t="s">
        <v>640</v>
      </c>
      <c r="C239" s="1" t="s">
        <v>641</v>
      </c>
      <c r="D239" s="1" t="s">
        <v>642</v>
      </c>
      <c r="E239" s="1">
        <v>1877</v>
      </c>
    </row>
    <row r="240" spans="1:5">
      <c r="A240" s="1" t="s">
        <v>643</v>
      </c>
      <c r="B240" s="1" t="s">
        <v>644</v>
      </c>
      <c r="C240" s="1" t="s">
        <v>645</v>
      </c>
      <c r="D240" s="1" t="s">
        <v>646</v>
      </c>
      <c r="E240" s="1">
        <v>18031</v>
      </c>
    </row>
    <row r="241" spans="1:5">
      <c r="A241" s="1" t="s">
        <v>647</v>
      </c>
      <c r="B241" s="1" t="s">
        <v>648</v>
      </c>
      <c r="C241" s="1" t="s">
        <v>649</v>
      </c>
      <c r="D241" s="1" t="s">
        <v>650</v>
      </c>
      <c r="E241" s="1">
        <v>2471</v>
      </c>
    </row>
    <row r="242" spans="1:5">
      <c r="A242" s="1" t="str">
        <f>A241</f>
        <v>662</v>
      </c>
      <c r="B242" s="1" t="str">
        <f>B241</f>
        <v>BANK OF MAHARASHTRA_NEW_662</v>
      </c>
      <c r="C242" s="1" t="s">
        <v>651</v>
      </c>
      <c r="D242" s="1" t="s">
        <v>652</v>
      </c>
      <c r="E242" s="1">
        <v>599</v>
      </c>
    </row>
    <row r="243" spans="1:5">
      <c r="A243" s="1" t="s">
        <v>653</v>
      </c>
      <c r="B243" s="1" t="s">
        <v>654</v>
      </c>
      <c r="C243" s="1" t="s">
        <v>655</v>
      </c>
      <c r="D243" s="1" t="s">
        <v>654</v>
      </c>
      <c r="E243" s="1">
        <v>4925</v>
      </c>
    </row>
    <row r="244" spans="1:5">
      <c r="A244" s="1" t="s">
        <v>656</v>
      </c>
      <c r="B244" s="1" t="s">
        <v>657</v>
      </c>
      <c r="C244" s="1" t="s">
        <v>658</v>
      </c>
      <c r="D244" s="1" t="s">
        <v>659</v>
      </c>
      <c r="E244" s="1">
        <v>605</v>
      </c>
    </row>
    <row r="245" spans="1:5">
      <c r="A245" s="1" t="s">
        <v>660</v>
      </c>
      <c r="B245" s="1" t="s">
        <v>661</v>
      </c>
      <c r="C245" s="1" t="s">
        <v>662</v>
      </c>
      <c r="D245" s="1" t="s">
        <v>663</v>
      </c>
      <c r="E245" s="1">
        <v>7462</v>
      </c>
    </row>
    <row r="246" spans="1:5">
      <c r="A246" s="1" t="s">
        <v>664</v>
      </c>
      <c r="B246" s="1" t="s">
        <v>665</v>
      </c>
      <c r="C246" s="1" t="s">
        <v>666</v>
      </c>
      <c r="D246" s="1" t="s">
        <v>665</v>
      </c>
      <c r="E246" s="1">
        <v>3041</v>
      </c>
    </row>
    <row r="247" spans="1:5">
      <c r="A247" s="1" t="s">
        <v>667</v>
      </c>
      <c r="B247" s="1" t="s">
        <v>668</v>
      </c>
      <c r="C247" s="1" t="s">
        <v>669</v>
      </c>
      <c r="D247" s="1" t="s">
        <v>670</v>
      </c>
      <c r="E247" s="1">
        <v>1</v>
      </c>
    </row>
    <row r="248" spans="1:5">
      <c r="A248" s="1" t="s">
        <v>671</v>
      </c>
      <c r="B248" s="1" t="s">
        <v>672</v>
      </c>
      <c r="C248" s="1" t="s">
        <v>673</v>
      </c>
      <c r="D248" s="1" t="s">
        <v>672</v>
      </c>
      <c r="E248" s="1">
        <v>12</v>
      </c>
    </row>
    <row r="249" spans="1:5">
      <c r="A249" s="1" t="s">
        <v>674</v>
      </c>
      <c r="B249" s="1" t="s">
        <v>675</v>
      </c>
      <c r="C249" s="1" t="s">
        <v>676</v>
      </c>
      <c r="D249" s="1" t="s">
        <v>675</v>
      </c>
      <c r="E249" s="1">
        <v>984</v>
      </c>
    </row>
    <row r="250" spans="1:5">
      <c r="A250" s="1" t="s">
        <v>677</v>
      </c>
      <c r="B250" s="1" t="s">
        <v>678</v>
      </c>
      <c r="C250" s="1" t="s">
        <v>679</v>
      </c>
      <c r="D250" s="1" t="s">
        <v>680</v>
      </c>
      <c r="E250" s="1">
        <v>1428</v>
      </c>
    </row>
    <row r="251" spans="1:5">
      <c r="A251" s="1" t="str">
        <f t="shared" ref="A251:A274" si="26">A250</f>
        <v>702</v>
      </c>
      <c r="B251" s="1" t="str">
        <f t="shared" ref="B251:B274" si="27">B250</f>
        <v xml:space="preserve">Bharat Sanchar Nigam Limited </v>
      </c>
      <c r="C251" s="1" t="s">
        <v>681</v>
      </c>
      <c r="D251" s="1" t="s">
        <v>682</v>
      </c>
      <c r="E251" s="1">
        <v>7</v>
      </c>
    </row>
    <row r="252" spans="1:5">
      <c r="A252" s="1" t="str">
        <f t="shared" si="26"/>
        <v>702</v>
      </c>
      <c r="B252" s="1" t="str">
        <f t="shared" si="27"/>
        <v xml:space="preserve">Bharat Sanchar Nigam Limited </v>
      </c>
      <c r="C252" s="1" t="s">
        <v>683</v>
      </c>
      <c r="D252" s="1" t="s">
        <v>684</v>
      </c>
      <c r="E252" s="1">
        <v>18</v>
      </c>
    </row>
    <row r="253" spans="1:5">
      <c r="A253" s="1" t="str">
        <f t="shared" si="26"/>
        <v>702</v>
      </c>
      <c r="B253" s="1" t="str">
        <f t="shared" si="27"/>
        <v xml:space="preserve">Bharat Sanchar Nigam Limited </v>
      </c>
      <c r="C253" s="1" t="s">
        <v>685</v>
      </c>
      <c r="D253" s="1" t="s">
        <v>686</v>
      </c>
      <c r="E253" s="1">
        <v>522</v>
      </c>
    </row>
    <row r="254" spans="1:5">
      <c r="A254" s="1" t="str">
        <f t="shared" si="26"/>
        <v>702</v>
      </c>
      <c r="B254" s="1" t="str">
        <f t="shared" si="27"/>
        <v xml:space="preserve">Bharat Sanchar Nigam Limited </v>
      </c>
      <c r="C254" s="1" t="s">
        <v>687</v>
      </c>
      <c r="D254" s="1" t="s">
        <v>688</v>
      </c>
      <c r="E254" s="1">
        <v>81</v>
      </c>
    </row>
    <row r="255" spans="1:5">
      <c r="A255" s="1" t="str">
        <f t="shared" si="26"/>
        <v>702</v>
      </c>
      <c r="B255" s="1" t="str">
        <f t="shared" si="27"/>
        <v xml:space="preserve">Bharat Sanchar Nigam Limited </v>
      </c>
      <c r="C255" s="1" t="s">
        <v>689</v>
      </c>
      <c r="D255" s="1" t="s">
        <v>690</v>
      </c>
      <c r="E255" s="1">
        <v>14</v>
      </c>
    </row>
    <row r="256" spans="1:5">
      <c r="A256" s="1" t="str">
        <f t="shared" si="26"/>
        <v>702</v>
      </c>
      <c r="B256" s="1" t="str">
        <f t="shared" si="27"/>
        <v xml:space="preserve">Bharat Sanchar Nigam Limited </v>
      </c>
      <c r="C256" s="1" t="s">
        <v>691</v>
      </c>
      <c r="D256" s="1" t="s">
        <v>692</v>
      </c>
      <c r="E256" s="1">
        <v>639</v>
      </c>
    </row>
    <row r="257" spans="1:5">
      <c r="A257" s="1" t="str">
        <f t="shared" si="26"/>
        <v>702</v>
      </c>
      <c r="B257" s="1" t="str">
        <f t="shared" si="27"/>
        <v xml:space="preserve">Bharat Sanchar Nigam Limited </v>
      </c>
      <c r="C257" s="1" t="s">
        <v>693</v>
      </c>
      <c r="D257" s="1" t="s">
        <v>694</v>
      </c>
      <c r="E257" s="1">
        <v>125</v>
      </c>
    </row>
    <row r="258" spans="1:5">
      <c r="A258" s="1" t="str">
        <f t="shared" si="26"/>
        <v>702</v>
      </c>
      <c r="B258" s="1" t="str">
        <f t="shared" si="27"/>
        <v xml:space="preserve">Bharat Sanchar Nigam Limited </v>
      </c>
      <c r="C258" s="1" t="s">
        <v>695</v>
      </c>
      <c r="D258" s="1" t="s">
        <v>696</v>
      </c>
      <c r="E258" s="1">
        <v>106</v>
      </c>
    </row>
    <row r="259" spans="1:5">
      <c r="A259" s="1" t="str">
        <f t="shared" si="26"/>
        <v>702</v>
      </c>
      <c r="B259" s="1" t="str">
        <f t="shared" si="27"/>
        <v xml:space="preserve">Bharat Sanchar Nigam Limited </v>
      </c>
      <c r="C259" s="1" t="s">
        <v>697</v>
      </c>
      <c r="D259" s="1" t="s">
        <v>698</v>
      </c>
      <c r="E259" s="1">
        <v>5738</v>
      </c>
    </row>
    <row r="260" spans="1:5">
      <c r="A260" s="1" t="str">
        <f t="shared" si="26"/>
        <v>702</v>
      </c>
      <c r="B260" s="1" t="str">
        <f t="shared" si="27"/>
        <v xml:space="preserve">Bharat Sanchar Nigam Limited </v>
      </c>
      <c r="C260" s="1" t="s">
        <v>699</v>
      </c>
      <c r="D260" s="1" t="s">
        <v>700</v>
      </c>
      <c r="E260" s="1">
        <v>11</v>
      </c>
    </row>
    <row r="261" spans="1:5">
      <c r="A261" s="1" t="str">
        <f t="shared" si="26"/>
        <v>702</v>
      </c>
      <c r="B261" s="1" t="str">
        <f t="shared" si="27"/>
        <v xml:space="preserve">Bharat Sanchar Nigam Limited </v>
      </c>
      <c r="C261" s="1" t="s">
        <v>701</v>
      </c>
      <c r="D261" s="1" t="s">
        <v>702</v>
      </c>
      <c r="E261" s="1">
        <v>238</v>
      </c>
    </row>
    <row r="262" spans="1:5">
      <c r="A262" s="1" t="str">
        <f t="shared" si="26"/>
        <v>702</v>
      </c>
      <c r="B262" s="1" t="str">
        <f t="shared" si="27"/>
        <v xml:space="preserve">Bharat Sanchar Nigam Limited </v>
      </c>
      <c r="C262" s="1" t="s">
        <v>703</v>
      </c>
      <c r="D262" s="1" t="s">
        <v>704</v>
      </c>
      <c r="E262" s="1">
        <v>166</v>
      </c>
    </row>
    <row r="263" spans="1:5">
      <c r="A263" s="1" t="str">
        <f t="shared" si="26"/>
        <v>702</v>
      </c>
      <c r="B263" s="1" t="str">
        <f t="shared" si="27"/>
        <v xml:space="preserve">Bharat Sanchar Nigam Limited </v>
      </c>
      <c r="C263" s="1" t="s">
        <v>705</v>
      </c>
      <c r="D263" s="1" t="s">
        <v>706</v>
      </c>
      <c r="E263" s="1">
        <v>59</v>
      </c>
    </row>
    <row r="264" spans="1:5">
      <c r="A264" s="1" t="str">
        <f t="shared" si="26"/>
        <v>702</v>
      </c>
      <c r="B264" s="1" t="str">
        <f t="shared" si="27"/>
        <v xml:space="preserve">Bharat Sanchar Nigam Limited </v>
      </c>
      <c r="C264" s="1" t="s">
        <v>707</v>
      </c>
      <c r="D264" s="1" t="s">
        <v>708</v>
      </c>
      <c r="E264" s="1">
        <v>424</v>
      </c>
    </row>
    <row r="265" spans="1:5">
      <c r="A265" s="1" t="str">
        <f t="shared" si="26"/>
        <v>702</v>
      </c>
      <c r="B265" s="1" t="str">
        <f t="shared" si="27"/>
        <v xml:space="preserve">Bharat Sanchar Nigam Limited </v>
      </c>
      <c r="C265" s="1" t="s">
        <v>709</v>
      </c>
      <c r="D265" s="1" t="s">
        <v>710</v>
      </c>
      <c r="E265" s="1">
        <v>364</v>
      </c>
    </row>
    <row r="266" spans="1:5">
      <c r="A266" s="1" t="str">
        <f t="shared" si="26"/>
        <v>702</v>
      </c>
      <c r="B266" s="1" t="str">
        <f t="shared" si="27"/>
        <v xml:space="preserve">Bharat Sanchar Nigam Limited </v>
      </c>
      <c r="C266" s="1" t="s">
        <v>711</v>
      </c>
      <c r="D266" s="1" t="s">
        <v>712</v>
      </c>
      <c r="E266" s="1">
        <v>464</v>
      </c>
    </row>
    <row r="267" spans="1:5">
      <c r="A267" s="1" t="str">
        <f t="shared" si="26"/>
        <v>702</v>
      </c>
      <c r="B267" s="1" t="str">
        <f t="shared" si="27"/>
        <v xml:space="preserve">Bharat Sanchar Nigam Limited </v>
      </c>
      <c r="C267" s="1" t="s">
        <v>713</v>
      </c>
      <c r="D267" s="1" t="s">
        <v>714</v>
      </c>
      <c r="E267" s="1">
        <v>20</v>
      </c>
    </row>
    <row r="268" spans="1:5">
      <c r="A268" s="1" t="str">
        <f t="shared" si="26"/>
        <v>702</v>
      </c>
      <c r="B268" s="1" t="str">
        <f t="shared" si="27"/>
        <v xml:space="preserve">Bharat Sanchar Nigam Limited </v>
      </c>
      <c r="C268" s="1" t="s">
        <v>715</v>
      </c>
      <c r="D268" s="1" t="s">
        <v>716</v>
      </c>
      <c r="E268" s="1">
        <v>8</v>
      </c>
    </row>
    <row r="269" spans="1:5">
      <c r="A269" s="1" t="str">
        <f t="shared" si="26"/>
        <v>702</v>
      </c>
      <c r="B269" s="1" t="str">
        <f t="shared" si="27"/>
        <v xml:space="preserve">Bharat Sanchar Nigam Limited </v>
      </c>
      <c r="C269" s="1" t="s">
        <v>717</v>
      </c>
      <c r="D269" s="1" t="s">
        <v>718</v>
      </c>
      <c r="E269" s="1">
        <v>604</v>
      </c>
    </row>
    <row r="270" spans="1:5">
      <c r="A270" s="1" t="str">
        <f t="shared" si="26"/>
        <v>702</v>
      </c>
      <c r="B270" s="1" t="str">
        <f t="shared" si="27"/>
        <v xml:space="preserve">Bharat Sanchar Nigam Limited </v>
      </c>
      <c r="C270" s="1" t="s">
        <v>719</v>
      </c>
      <c r="D270" s="1" t="s">
        <v>720</v>
      </c>
      <c r="E270" s="1">
        <v>92</v>
      </c>
    </row>
    <row r="271" spans="1:5">
      <c r="A271" s="1" t="str">
        <f t="shared" si="26"/>
        <v>702</v>
      </c>
      <c r="B271" s="1" t="str">
        <f t="shared" si="27"/>
        <v xml:space="preserve">Bharat Sanchar Nigam Limited </v>
      </c>
      <c r="C271" s="1" t="s">
        <v>721</v>
      </c>
      <c r="D271" s="1" t="s">
        <v>722</v>
      </c>
      <c r="E271" s="1">
        <v>30</v>
      </c>
    </row>
    <row r="272" spans="1:5">
      <c r="A272" s="1" t="str">
        <f t="shared" si="26"/>
        <v>702</v>
      </c>
      <c r="B272" s="1" t="str">
        <f t="shared" si="27"/>
        <v xml:space="preserve">Bharat Sanchar Nigam Limited </v>
      </c>
      <c r="C272" s="1" t="s">
        <v>723</v>
      </c>
      <c r="D272" s="1" t="s">
        <v>724</v>
      </c>
      <c r="E272" s="1">
        <v>1478</v>
      </c>
    </row>
    <row r="273" spans="1:5">
      <c r="A273" s="1" t="str">
        <f t="shared" si="26"/>
        <v>702</v>
      </c>
      <c r="B273" s="1" t="str">
        <f t="shared" si="27"/>
        <v xml:space="preserve">Bharat Sanchar Nigam Limited </v>
      </c>
      <c r="C273" s="1" t="s">
        <v>725</v>
      </c>
      <c r="D273" s="1" t="s">
        <v>726</v>
      </c>
      <c r="E273" s="1">
        <v>1092</v>
      </c>
    </row>
    <row r="274" spans="1:5">
      <c r="A274" s="1" t="str">
        <f t="shared" si="26"/>
        <v>702</v>
      </c>
      <c r="B274" s="1" t="str">
        <f t="shared" si="27"/>
        <v xml:space="preserve">Bharat Sanchar Nigam Limited </v>
      </c>
      <c r="C274" s="1" t="s">
        <v>727</v>
      </c>
      <c r="D274" s="1" t="s">
        <v>728</v>
      </c>
      <c r="E274" s="1">
        <v>44</v>
      </c>
    </row>
    <row r="275" spans="1:5">
      <c r="A275" s="1" t="s">
        <v>729</v>
      </c>
      <c r="B275" s="1" t="s">
        <v>682</v>
      </c>
      <c r="C275" s="1" t="s">
        <v>730</v>
      </c>
      <c r="D275" s="1" t="s">
        <v>731</v>
      </c>
      <c r="E275" s="1">
        <v>371</v>
      </c>
    </row>
    <row r="276" spans="1:5">
      <c r="A276" s="1" t="s">
        <v>732</v>
      </c>
      <c r="B276" s="1" t="s">
        <v>733</v>
      </c>
      <c r="C276" s="1" t="s">
        <v>734</v>
      </c>
      <c r="D276" s="1" t="s">
        <v>735</v>
      </c>
      <c r="E276" s="1">
        <v>5177</v>
      </c>
    </row>
    <row r="277" spans="1:5">
      <c r="A277" s="1" t="str">
        <f t="shared" ref="A277:A298" si="28">A276</f>
        <v>804</v>
      </c>
      <c r="B277" s="1" t="str">
        <f t="shared" ref="B277:B298" si="29">B276</f>
        <v>Indiapost</v>
      </c>
      <c r="C277" s="1" t="s">
        <v>736</v>
      </c>
      <c r="D277" s="1" t="s">
        <v>737</v>
      </c>
      <c r="E277" s="1">
        <v>1556</v>
      </c>
    </row>
    <row r="278" spans="1:5">
      <c r="A278" s="1" t="str">
        <f t="shared" si="28"/>
        <v>804</v>
      </c>
      <c r="B278" s="1" t="str">
        <f t="shared" si="29"/>
        <v>Indiapost</v>
      </c>
      <c r="C278" s="1" t="s">
        <v>738</v>
      </c>
      <c r="D278" s="1" t="s">
        <v>739</v>
      </c>
      <c r="E278" s="1">
        <v>12743</v>
      </c>
    </row>
    <row r="279" spans="1:5">
      <c r="A279" s="1" t="str">
        <f t="shared" si="28"/>
        <v>804</v>
      </c>
      <c r="B279" s="1" t="str">
        <f t="shared" si="29"/>
        <v>Indiapost</v>
      </c>
      <c r="C279" s="1" t="s">
        <v>740</v>
      </c>
      <c r="D279" s="1" t="s">
        <v>741</v>
      </c>
      <c r="E279" s="1">
        <v>9826</v>
      </c>
    </row>
    <row r="280" spans="1:5">
      <c r="A280" s="1" t="str">
        <f t="shared" si="28"/>
        <v>804</v>
      </c>
      <c r="B280" s="1" t="str">
        <f t="shared" si="29"/>
        <v>Indiapost</v>
      </c>
      <c r="C280" s="1" t="s">
        <v>742</v>
      </c>
      <c r="D280" s="1" t="s">
        <v>743</v>
      </c>
      <c r="E280" s="1">
        <v>2045</v>
      </c>
    </row>
    <row r="281" spans="1:5">
      <c r="A281" s="1" t="str">
        <f t="shared" si="28"/>
        <v>804</v>
      </c>
      <c r="B281" s="1" t="str">
        <f t="shared" si="29"/>
        <v>Indiapost</v>
      </c>
      <c r="C281" s="1" t="s">
        <v>744</v>
      </c>
      <c r="D281" s="1" t="s">
        <v>745</v>
      </c>
      <c r="E281" s="1">
        <v>221</v>
      </c>
    </row>
    <row r="282" spans="1:5">
      <c r="A282" s="1" t="str">
        <f t="shared" si="28"/>
        <v>804</v>
      </c>
      <c r="B282" s="1" t="str">
        <f t="shared" si="29"/>
        <v>Indiapost</v>
      </c>
      <c r="C282" s="1" t="s">
        <v>746</v>
      </c>
      <c r="D282" s="1" t="s">
        <v>747</v>
      </c>
      <c r="E282" s="1">
        <v>2935</v>
      </c>
    </row>
    <row r="283" spans="1:5">
      <c r="A283" s="1" t="str">
        <f t="shared" si="28"/>
        <v>804</v>
      </c>
      <c r="B283" s="1" t="str">
        <f t="shared" si="29"/>
        <v>Indiapost</v>
      </c>
      <c r="C283" s="1" t="s">
        <v>748</v>
      </c>
      <c r="D283" s="1" t="s">
        <v>749</v>
      </c>
      <c r="E283" s="1">
        <v>3269</v>
      </c>
    </row>
    <row r="284" spans="1:5">
      <c r="A284" s="1" t="str">
        <f t="shared" si="28"/>
        <v>804</v>
      </c>
      <c r="B284" s="1" t="str">
        <f t="shared" si="29"/>
        <v>Indiapost</v>
      </c>
      <c r="C284" s="1" t="s">
        <v>750</v>
      </c>
      <c r="D284" s="1" t="s">
        <v>751</v>
      </c>
      <c r="E284" s="1">
        <v>419</v>
      </c>
    </row>
    <row r="285" spans="1:5">
      <c r="A285" s="1" t="str">
        <f t="shared" si="28"/>
        <v>804</v>
      </c>
      <c r="B285" s="1" t="str">
        <f t="shared" si="29"/>
        <v>Indiapost</v>
      </c>
      <c r="C285" s="1" t="s">
        <v>752</v>
      </c>
      <c r="D285" s="1" t="s">
        <v>753</v>
      </c>
      <c r="E285" s="1">
        <v>112</v>
      </c>
    </row>
    <row r="286" spans="1:5">
      <c r="A286" s="1" t="str">
        <f t="shared" si="28"/>
        <v>804</v>
      </c>
      <c r="B286" s="1" t="str">
        <f t="shared" si="29"/>
        <v>Indiapost</v>
      </c>
      <c r="C286" s="1" t="s">
        <v>754</v>
      </c>
      <c r="D286" s="1" t="s">
        <v>755</v>
      </c>
      <c r="E286" s="1">
        <v>72</v>
      </c>
    </row>
    <row r="287" spans="1:5">
      <c r="A287" s="1" t="str">
        <f t="shared" si="28"/>
        <v>804</v>
      </c>
      <c r="B287" s="1" t="str">
        <f t="shared" si="29"/>
        <v>Indiapost</v>
      </c>
      <c r="C287" s="1" t="s">
        <v>756</v>
      </c>
      <c r="D287" s="1" t="s">
        <v>757</v>
      </c>
      <c r="E287" s="1">
        <v>983</v>
      </c>
    </row>
    <row r="288" spans="1:5">
      <c r="A288" s="1" t="str">
        <f t="shared" si="28"/>
        <v>804</v>
      </c>
      <c r="B288" s="1" t="str">
        <f t="shared" si="29"/>
        <v>Indiapost</v>
      </c>
      <c r="C288" s="1" t="s">
        <v>758</v>
      </c>
      <c r="D288" s="1" t="s">
        <v>759</v>
      </c>
      <c r="E288" s="1">
        <v>943</v>
      </c>
    </row>
    <row r="289" spans="1:5">
      <c r="A289" s="1" t="str">
        <f t="shared" si="28"/>
        <v>804</v>
      </c>
      <c r="B289" s="1" t="str">
        <f t="shared" si="29"/>
        <v>Indiapost</v>
      </c>
      <c r="C289" s="1" t="s">
        <v>760</v>
      </c>
      <c r="D289" s="1" t="s">
        <v>761</v>
      </c>
      <c r="E289" s="1">
        <v>2316</v>
      </c>
    </row>
    <row r="290" spans="1:5">
      <c r="A290" s="1" t="str">
        <f t="shared" si="28"/>
        <v>804</v>
      </c>
      <c r="B290" s="1" t="str">
        <f t="shared" si="29"/>
        <v>Indiapost</v>
      </c>
      <c r="C290" s="1" t="s">
        <v>762</v>
      </c>
      <c r="D290" s="1" t="s">
        <v>763</v>
      </c>
      <c r="E290" s="1">
        <v>7533</v>
      </c>
    </row>
    <row r="291" spans="1:5">
      <c r="A291" s="1" t="str">
        <f t="shared" si="28"/>
        <v>804</v>
      </c>
      <c r="B291" s="1" t="str">
        <f t="shared" si="29"/>
        <v>Indiapost</v>
      </c>
      <c r="C291" s="1" t="s">
        <v>764</v>
      </c>
      <c r="D291" s="1" t="s">
        <v>765</v>
      </c>
      <c r="E291" s="1">
        <v>463</v>
      </c>
    </row>
    <row r="292" spans="1:5">
      <c r="A292" s="1" t="str">
        <f t="shared" si="28"/>
        <v>804</v>
      </c>
      <c r="B292" s="1" t="str">
        <f t="shared" si="29"/>
        <v>Indiapost</v>
      </c>
      <c r="C292" s="1" t="s">
        <v>766</v>
      </c>
      <c r="D292" s="1" t="s">
        <v>767</v>
      </c>
      <c r="E292" s="1">
        <v>1044</v>
      </c>
    </row>
    <row r="293" spans="1:5">
      <c r="A293" s="1" t="str">
        <f t="shared" si="28"/>
        <v>804</v>
      </c>
      <c r="B293" s="1" t="str">
        <f t="shared" si="29"/>
        <v>Indiapost</v>
      </c>
      <c r="C293" s="1" t="s">
        <v>768</v>
      </c>
      <c r="D293" s="1" t="s">
        <v>769</v>
      </c>
      <c r="E293" s="1">
        <v>4271</v>
      </c>
    </row>
    <row r="294" spans="1:5">
      <c r="A294" s="1" t="str">
        <f t="shared" si="28"/>
        <v>804</v>
      </c>
      <c r="B294" s="1" t="str">
        <f t="shared" si="29"/>
        <v>Indiapost</v>
      </c>
      <c r="C294" s="1" t="s">
        <v>770</v>
      </c>
      <c r="D294" s="1" t="s">
        <v>771</v>
      </c>
      <c r="E294" s="1">
        <v>5045</v>
      </c>
    </row>
    <row r="295" spans="1:5">
      <c r="A295" s="1" t="str">
        <f t="shared" si="28"/>
        <v>804</v>
      </c>
      <c r="B295" s="1" t="str">
        <f t="shared" si="29"/>
        <v>Indiapost</v>
      </c>
      <c r="C295" s="1" t="s">
        <v>772</v>
      </c>
      <c r="D295" s="1" t="s">
        <v>773</v>
      </c>
      <c r="E295" s="1">
        <v>1183</v>
      </c>
    </row>
    <row r="296" spans="1:5">
      <c r="A296" s="1" t="str">
        <f t="shared" si="28"/>
        <v>804</v>
      </c>
      <c r="B296" s="1" t="str">
        <f t="shared" si="29"/>
        <v>Indiapost</v>
      </c>
      <c r="C296" s="1" t="s">
        <v>774</v>
      </c>
      <c r="D296" s="1" t="s">
        <v>775</v>
      </c>
      <c r="E296" s="1">
        <v>36609</v>
      </c>
    </row>
    <row r="297" spans="1:5">
      <c r="A297" s="1" t="str">
        <f t="shared" si="28"/>
        <v>804</v>
      </c>
      <c r="B297" s="1" t="str">
        <f t="shared" si="29"/>
        <v>Indiapost</v>
      </c>
      <c r="C297" s="1" t="s">
        <v>776</v>
      </c>
      <c r="D297" s="1" t="s">
        <v>777</v>
      </c>
      <c r="E297" s="1">
        <v>991</v>
      </c>
    </row>
    <row r="298" spans="1:5">
      <c r="A298" s="1" t="str">
        <f t="shared" si="28"/>
        <v>804</v>
      </c>
      <c r="B298" s="1" t="str">
        <f t="shared" si="29"/>
        <v>Indiapost</v>
      </c>
      <c r="C298" s="1" t="s">
        <v>778</v>
      </c>
      <c r="D298" s="1" t="s">
        <v>779</v>
      </c>
      <c r="E298" s="1">
        <v>8023</v>
      </c>
    </row>
    <row r="299" spans="1:5">
      <c r="A299" s="1" t="s">
        <v>780</v>
      </c>
      <c r="B299" s="1" t="s">
        <v>781</v>
      </c>
      <c r="C299" s="1" t="s">
        <v>782</v>
      </c>
      <c r="D299" s="1" t="s">
        <v>783</v>
      </c>
      <c r="E299" s="1">
        <v>859</v>
      </c>
    </row>
    <row r="300" spans="1:5">
      <c r="A300" s="1" t="s">
        <v>784</v>
      </c>
      <c r="B300" s="1" t="s">
        <v>785</v>
      </c>
      <c r="C300" s="1" t="s">
        <v>786</v>
      </c>
      <c r="D300" s="1" t="s">
        <v>787</v>
      </c>
      <c r="E300" s="1">
        <v>955</v>
      </c>
    </row>
    <row r="301" spans="1:5">
      <c r="A301" s="1" t="s">
        <v>788</v>
      </c>
      <c r="B301" s="1" t="s">
        <v>789</v>
      </c>
      <c r="C301" s="1" t="s">
        <v>790</v>
      </c>
      <c r="D301" s="1" t="s">
        <v>791</v>
      </c>
      <c r="E301" s="1">
        <v>542</v>
      </c>
    </row>
    <row r="302" spans="1:5">
      <c r="A302" s="1" t="s">
        <v>792</v>
      </c>
      <c r="B302" s="1" t="s">
        <v>793</v>
      </c>
      <c r="C302" s="1" t="s">
        <v>794</v>
      </c>
      <c r="D302" s="1" t="s">
        <v>795</v>
      </c>
      <c r="E302" s="1">
        <v>558</v>
      </c>
    </row>
    <row r="303" spans="1:5">
      <c r="A303" s="1" t="s">
        <v>796</v>
      </c>
      <c r="B303" s="1" t="s">
        <v>797</v>
      </c>
      <c r="C303" s="1" t="s">
        <v>798</v>
      </c>
      <c r="D303" s="1" t="s">
        <v>799</v>
      </c>
      <c r="E303" s="1">
        <v>217</v>
      </c>
    </row>
    <row r="304" spans="1:5">
      <c r="A304" s="1" t="s">
        <v>800</v>
      </c>
      <c r="B304" s="1" t="s">
        <v>801</v>
      </c>
      <c r="C304" s="1" t="s">
        <v>802</v>
      </c>
      <c r="D304" s="1" t="s">
        <v>803</v>
      </c>
      <c r="E304" s="1">
        <v>320</v>
      </c>
    </row>
    <row r="305" spans="1:5">
      <c r="A305" s="1" t="s">
        <v>804</v>
      </c>
      <c r="B305" s="1" t="s">
        <v>805</v>
      </c>
      <c r="C305" s="1" t="s">
        <v>806</v>
      </c>
      <c r="D305" s="1" t="s">
        <v>807</v>
      </c>
      <c r="E305" s="1">
        <v>384</v>
      </c>
    </row>
    <row r="306" spans="1:5">
      <c r="A306" s="1" t="s">
        <v>808</v>
      </c>
      <c r="B306" s="1" t="s">
        <v>809</v>
      </c>
      <c r="C306" s="1" t="s">
        <v>810</v>
      </c>
      <c r="D306" s="1" t="s">
        <v>811</v>
      </c>
      <c r="E306" s="1">
        <v>383</v>
      </c>
    </row>
    <row r="307" spans="1:5">
      <c r="A307" s="1" t="s">
        <v>812</v>
      </c>
      <c r="B307" s="1" t="s">
        <v>813</v>
      </c>
      <c r="C307" s="1" t="s">
        <v>814</v>
      </c>
      <c r="D307" s="1" t="s">
        <v>815</v>
      </c>
      <c r="E307" s="1">
        <v>3577</v>
      </c>
    </row>
    <row r="308" spans="1:5">
      <c r="A308" s="1" t="s">
        <v>816</v>
      </c>
      <c r="B308" s="1" t="s">
        <v>817</v>
      </c>
      <c r="C308" s="1" t="s">
        <v>818</v>
      </c>
      <c r="D308" s="1" t="s">
        <v>819</v>
      </c>
      <c r="E308" s="1">
        <v>25272</v>
      </c>
    </row>
    <row r="309" spans="1:5">
      <c r="A309" s="1" t="s">
        <v>820</v>
      </c>
      <c r="B309" s="1" t="s">
        <v>821</v>
      </c>
      <c r="C309" s="1" t="s">
        <v>822</v>
      </c>
      <c r="D309" s="1" t="s">
        <v>823</v>
      </c>
      <c r="E309" s="1">
        <v>12482</v>
      </c>
    </row>
    <row r="310" spans="1:5">
      <c r="A310" s="1" t="s">
        <v>824</v>
      </c>
      <c r="B310" s="1" t="s">
        <v>825</v>
      </c>
      <c r="C310" s="1" t="s">
        <v>826</v>
      </c>
      <c r="D310" s="1" t="s">
        <v>827</v>
      </c>
      <c r="E310" s="1">
        <v>16923</v>
      </c>
    </row>
    <row r="311" spans="1:5">
      <c r="A311" s="1" t="s">
        <v>828</v>
      </c>
      <c r="B311" s="1" t="s">
        <v>829</v>
      </c>
      <c r="C311" s="1" t="s">
        <v>830</v>
      </c>
      <c r="D311" s="1" t="s">
        <v>831</v>
      </c>
      <c r="E311" s="1">
        <v>7123</v>
      </c>
    </row>
    <row r="312" spans="1:5">
      <c r="A312" s="1" t="s">
        <v>832</v>
      </c>
      <c r="B312" s="1" t="s">
        <v>833</v>
      </c>
      <c r="C312" s="1" t="s">
        <v>834</v>
      </c>
      <c r="D312" s="1" t="s">
        <v>835</v>
      </c>
      <c r="E312" s="1">
        <v>16</v>
      </c>
    </row>
    <row r="313" spans="1:5">
      <c r="A313" s="1" t="s">
        <v>836</v>
      </c>
      <c r="B313" s="1" t="s">
        <v>837</v>
      </c>
      <c r="C313" s="1" t="s">
        <v>838</v>
      </c>
      <c r="D313" s="1" t="s">
        <v>837</v>
      </c>
      <c r="E313" s="1">
        <v>10</v>
      </c>
    </row>
    <row r="314" spans="1:5">
      <c r="A314" s="1" t="s">
        <v>839</v>
      </c>
      <c r="B314" s="1" t="s">
        <v>840</v>
      </c>
      <c r="C314" s="1" t="s">
        <v>841</v>
      </c>
      <c r="D314" s="1" t="s">
        <v>842</v>
      </c>
      <c r="E314" s="1">
        <v>1</v>
      </c>
    </row>
    <row r="315" spans="1:5">
      <c r="A315" s="1" t="s">
        <v>843</v>
      </c>
      <c r="B315" s="1" t="s">
        <v>844</v>
      </c>
      <c r="C315" s="1" t="s">
        <v>845</v>
      </c>
      <c r="D315" s="1" t="s">
        <v>846</v>
      </c>
      <c r="E315" s="1">
        <v>1</v>
      </c>
    </row>
    <row r="316" spans="1:5">
      <c r="A316" s="1" t="s">
        <v>847</v>
      </c>
      <c r="B316" s="1" t="s">
        <v>848</v>
      </c>
      <c r="C316" s="1" t="s">
        <v>849</v>
      </c>
      <c r="D316" s="1" t="s">
        <v>850</v>
      </c>
      <c r="E316" s="1">
        <v>2705</v>
      </c>
    </row>
    <row r="317" spans="1:5">
      <c r="A317" s="1" t="str">
        <f>A316</f>
        <v>841</v>
      </c>
      <c r="B317" s="1" t="str">
        <f>B316</f>
        <v>Education Department, Govt. of Gujarat</v>
      </c>
      <c r="C317" s="1" t="s">
        <v>851</v>
      </c>
      <c r="D317" s="1" t="s">
        <v>852</v>
      </c>
      <c r="E317" s="1">
        <v>445</v>
      </c>
    </row>
    <row r="318" spans="1:5">
      <c r="A318" s="1" t="s">
        <v>853</v>
      </c>
      <c r="B318" s="1" t="s">
        <v>854</v>
      </c>
      <c r="C318" s="1" t="s">
        <v>855</v>
      </c>
      <c r="D318" s="1" t="s">
        <v>854</v>
      </c>
      <c r="E318" s="1">
        <v>139</v>
      </c>
    </row>
    <row r="319" spans="1:5">
      <c r="A319" s="1" t="s">
        <v>856</v>
      </c>
      <c r="B319" s="1" t="s">
        <v>857</v>
      </c>
      <c r="C319" s="1" t="s">
        <v>858</v>
      </c>
      <c r="D319" s="1" t="s">
        <v>859</v>
      </c>
      <c r="E319" s="1">
        <v>29</v>
      </c>
    </row>
    <row r="320" spans="1:5">
      <c r="A320" s="1" t="s">
        <v>860</v>
      </c>
      <c r="B320" s="1" t="s">
        <v>861</v>
      </c>
      <c r="C320" s="1" t="s">
        <v>862</v>
      </c>
      <c r="D320" s="1" t="s">
        <v>861</v>
      </c>
      <c r="E320" s="1">
        <v>1</v>
      </c>
    </row>
    <row r="321" spans="1:5">
      <c r="A321" s="1" t="s">
        <v>863</v>
      </c>
      <c r="B321" s="1" t="s">
        <v>864</v>
      </c>
      <c r="C321" s="1" t="s">
        <v>865</v>
      </c>
      <c r="D321" s="1" t="s">
        <v>864</v>
      </c>
      <c r="E321" s="1">
        <v>8</v>
      </c>
    </row>
    <row r="322" spans="1:5">
      <c r="A322" s="1" t="s">
        <v>866</v>
      </c>
      <c r="B322" s="1" t="s">
        <v>867</v>
      </c>
      <c r="C322" s="1" t="s">
        <v>868</v>
      </c>
      <c r="D322" s="1" t="s">
        <v>869</v>
      </c>
      <c r="E322" s="1">
        <v>328</v>
      </c>
    </row>
    <row r="323" spans="1:5">
      <c r="A323" s="1" t="s">
        <v>870</v>
      </c>
      <c r="B323" s="1" t="s">
        <v>871</v>
      </c>
      <c r="C323" s="1" t="s">
        <v>872</v>
      </c>
      <c r="D323" s="1" t="s">
        <v>873</v>
      </c>
      <c r="E323" s="1">
        <v>171</v>
      </c>
    </row>
    <row r="324" spans="1:5">
      <c r="A324" s="1" t="s">
        <v>874</v>
      </c>
      <c r="B324" s="1" t="s">
        <v>875</v>
      </c>
      <c r="C324" s="1" t="s">
        <v>876</v>
      </c>
      <c r="D324" s="1" t="s">
        <v>875</v>
      </c>
      <c r="E324" s="1">
        <v>12618</v>
      </c>
    </row>
    <row r="325" spans="1:5">
      <c r="A325" s="1" t="s">
        <v>877</v>
      </c>
      <c r="B325" s="1" t="s">
        <v>878</v>
      </c>
      <c r="C325" s="1" t="s">
        <v>879</v>
      </c>
      <c r="D325" s="1" t="s">
        <v>880</v>
      </c>
      <c r="E325" s="1">
        <v>246</v>
      </c>
    </row>
    <row r="326" spans="1:5">
      <c r="A326" s="1" t="s">
        <v>881</v>
      </c>
      <c r="B326" s="1" t="s">
        <v>882</v>
      </c>
      <c r="C326" s="1" t="s">
        <v>883</v>
      </c>
      <c r="D326" s="1" t="s">
        <v>884</v>
      </c>
      <c r="E326" s="1">
        <v>201</v>
      </c>
    </row>
    <row r="327" spans="1:5">
      <c r="A327" s="1" t="str">
        <f t="shared" ref="A327:A339" si="30">A326</f>
        <v>952</v>
      </c>
      <c r="B327" s="1" t="str">
        <f t="shared" ref="B327:B339" si="31">B326</f>
        <v>Director General Health Services,Health Deptt, Haryana</v>
      </c>
      <c r="C327" s="1" t="s">
        <v>885</v>
      </c>
      <c r="D327" s="1" t="s">
        <v>886</v>
      </c>
      <c r="E327" s="1">
        <v>640</v>
      </c>
    </row>
    <row r="328" spans="1:5">
      <c r="A328" s="1" t="str">
        <f t="shared" si="30"/>
        <v>952</v>
      </c>
      <c r="B328" s="1" t="str">
        <f t="shared" si="31"/>
        <v>Director General Health Services,Health Deptt, Haryana</v>
      </c>
      <c r="C328" s="1" t="s">
        <v>887</v>
      </c>
      <c r="D328" s="1" t="s">
        <v>888</v>
      </c>
      <c r="E328" s="1">
        <v>304</v>
      </c>
    </row>
    <row r="329" spans="1:5">
      <c r="A329" s="1" t="str">
        <f t="shared" si="30"/>
        <v>952</v>
      </c>
      <c r="B329" s="1" t="str">
        <f t="shared" si="31"/>
        <v>Director General Health Services,Health Deptt, Haryana</v>
      </c>
      <c r="C329" s="1" t="s">
        <v>889</v>
      </c>
      <c r="D329" s="1" t="s">
        <v>890</v>
      </c>
      <c r="E329" s="1">
        <v>26</v>
      </c>
    </row>
    <row r="330" spans="1:5">
      <c r="A330" s="1" t="str">
        <f t="shared" si="30"/>
        <v>952</v>
      </c>
      <c r="B330" s="1" t="str">
        <f t="shared" si="31"/>
        <v>Director General Health Services,Health Deptt, Haryana</v>
      </c>
      <c r="C330" s="1" t="s">
        <v>891</v>
      </c>
      <c r="D330" s="1" t="s">
        <v>892</v>
      </c>
      <c r="E330" s="1">
        <v>283</v>
      </c>
    </row>
    <row r="331" spans="1:5">
      <c r="A331" s="1" t="str">
        <f t="shared" si="30"/>
        <v>952</v>
      </c>
      <c r="B331" s="1" t="str">
        <f t="shared" si="31"/>
        <v>Director General Health Services,Health Deptt, Haryana</v>
      </c>
      <c r="C331" s="1" t="s">
        <v>893</v>
      </c>
      <c r="D331" s="1" t="s">
        <v>894</v>
      </c>
      <c r="E331" s="1">
        <v>160</v>
      </c>
    </row>
    <row r="332" spans="1:5">
      <c r="A332" s="1" t="str">
        <f t="shared" si="30"/>
        <v>952</v>
      </c>
      <c r="B332" s="1" t="str">
        <f t="shared" si="31"/>
        <v>Director General Health Services,Health Deptt, Haryana</v>
      </c>
      <c r="C332" s="1" t="s">
        <v>895</v>
      </c>
      <c r="D332" s="1" t="s">
        <v>896</v>
      </c>
      <c r="E332" s="1">
        <v>142</v>
      </c>
    </row>
    <row r="333" spans="1:5">
      <c r="A333" s="1" t="str">
        <f t="shared" si="30"/>
        <v>952</v>
      </c>
      <c r="B333" s="1" t="str">
        <f t="shared" si="31"/>
        <v>Director General Health Services,Health Deptt, Haryana</v>
      </c>
      <c r="C333" s="1" t="s">
        <v>897</v>
      </c>
      <c r="D333" s="1" t="s">
        <v>898</v>
      </c>
      <c r="E333" s="1">
        <v>263</v>
      </c>
    </row>
    <row r="334" spans="1:5">
      <c r="A334" s="1" t="str">
        <f t="shared" si="30"/>
        <v>952</v>
      </c>
      <c r="B334" s="1" t="str">
        <f t="shared" si="31"/>
        <v>Director General Health Services,Health Deptt, Haryana</v>
      </c>
      <c r="C334" s="1" t="s">
        <v>899</v>
      </c>
      <c r="D334" s="1" t="s">
        <v>900</v>
      </c>
      <c r="E334" s="1">
        <v>160</v>
      </c>
    </row>
    <row r="335" spans="1:5">
      <c r="A335" s="1" t="str">
        <f t="shared" si="30"/>
        <v>952</v>
      </c>
      <c r="B335" s="1" t="str">
        <f t="shared" si="31"/>
        <v>Director General Health Services,Health Deptt, Haryana</v>
      </c>
      <c r="C335" s="1" t="s">
        <v>901</v>
      </c>
      <c r="D335" s="1" t="s">
        <v>902</v>
      </c>
      <c r="E335" s="1">
        <v>486</v>
      </c>
    </row>
    <row r="336" spans="1:5">
      <c r="A336" s="1" t="str">
        <f t="shared" si="30"/>
        <v>952</v>
      </c>
      <c r="B336" s="1" t="str">
        <f t="shared" si="31"/>
        <v>Director General Health Services,Health Deptt, Haryana</v>
      </c>
      <c r="C336" s="1" t="s">
        <v>903</v>
      </c>
      <c r="D336" s="1" t="s">
        <v>904</v>
      </c>
      <c r="E336" s="1">
        <v>53</v>
      </c>
    </row>
    <row r="337" spans="1:5">
      <c r="A337" s="1" t="str">
        <f t="shared" si="30"/>
        <v>952</v>
      </c>
      <c r="B337" s="1" t="str">
        <f t="shared" si="31"/>
        <v>Director General Health Services,Health Deptt, Haryana</v>
      </c>
      <c r="C337" s="1" t="s">
        <v>905</v>
      </c>
      <c r="D337" s="1" t="s">
        <v>906</v>
      </c>
      <c r="E337" s="1">
        <v>170</v>
      </c>
    </row>
    <row r="338" spans="1:5">
      <c r="A338" s="1" t="str">
        <f t="shared" si="30"/>
        <v>952</v>
      </c>
      <c r="B338" s="1" t="str">
        <f t="shared" si="31"/>
        <v>Director General Health Services,Health Deptt, Haryana</v>
      </c>
      <c r="C338" s="1" t="s">
        <v>907</v>
      </c>
      <c r="D338" s="1" t="s">
        <v>908</v>
      </c>
      <c r="E338" s="1">
        <v>194</v>
      </c>
    </row>
    <row r="339" spans="1:5">
      <c r="A339" s="1" t="str">
        <f t="shared" si="30"/>
        <v>952</v>
      </c>
      <c r="B339" s="1" t="str">
        <f t="shared" si="31"/>
        <v>Director General Health Services,Health Deptt, Haryana</v>
      </c>
      <c r="C339" s="1" t="s">
        <v>909</v>
      </c>
      <c r="D339" s="1" t="s">
        <v>910</v>
      </c>
      <c r="E339" s="1">
        <v>12</v>
      </c>
    </row>
    <row r="340" spans="1:5">
      <c r="A340" s="1" t="s">
        <v>911</v>
      </c>
      <c r="B340" s="1" t="s">
        <v>912</v>
      </c>
      <c r="C340" s="1" t="s">
        <v>913</v>
      </c>
      <c r="D340" s="1" t="s">
        <v>914</v>
      </c>
      <c r="E340" s="1">
        <v>371</v>
      </c>
    </row>
    <row r="341" spans="1:5">
      <c r="A341" s="1" t="s">
        <v>915</v>
      </c>
      <c r="B341" s="1" t="s">
        <v>916</v>
      </c>
      <c r="C341" s="1" t="s">
        <v>917</v>
      </c>
      <c r="D341" s="1" t="s">
        <v>916</v>
      </c>
      <c r="E341" s="1">
        <v>5426</v>
      </c>
    </row>
    <row r="342" spans="1:5">
      <c r="A342" s="1" t="s">
        <v>918</v>
      </c>
      <c r="B342" s="1" t="s">
        <v>919</v>
      </c>
      <c r="C342" s="1" t="s">
        <v>920</v>
      </c>
      <c r="D342" s="1" t="s">
        <v>921</v>
      </c>
      <c r="E342" s="1">
        <v>12</v>
      </c>
    </row>
    <row r="343" spans="1:5">
      <c r="A343" s="1" t="str">
        <f t="shared" ref="A343:A351" si="32">A342</f>
        <v>964</v>
      </c>
      <c r="B343" s="1" t="str">
        <f t="shared" ref="B343:B351" si="33">B342</f>
        <v xml:space="preserve"> Chief Registrar Births &amp; Deaths -cum-Director Health Services </v>
      </c>
      <c r="C343" s="1" t="s">
        <v>922</v>
      </c>
      <c r="D343" s="1" t="s">
        <v>923</v>
      </c>
      <c r="E343" s="1">
        <v>98</v>
      </c>
    </row>
    <row r="344" spans="1:5">
      <c r="A344" s="1" t="str">
        <f t="shared" si="32"/>
        <v>964</v>
      </c>
      <c r="B344" s="1" t="str">
        <f t="shared" si="33"/>
        <v xml:space="preserve"> Chief Registrar Births &amp; Deaths -cum-Director Health Services </v>
      </c>
      <c r="C344" s="1" t="s">
        <v>924</v>
      </c>
      <c r="D344" s="1" t="s">
        <v>925</v>
      </c>
      <c r="E344" s="1">
        <v>74</v>
      </c>
    </row>
    <row r="345" spans="1:5">
      <c r="A345" s="1" t="str">
        <f t="shared" si="32"/>
        <v>964</v>
      </c>
      <c r="B345" s="1" t="str">
        <f t="shared" si="33"/>
        <v xml:space="preserve"> Chief Registrar Births &amp; Deaths -cum-Director Health Services </v>
      </c>
      <c r="C345" s="1" t="s">
        <v>926</v>
      </c>
      <c r="D345" s="1" t="s">
        <v>927</v>
      </c>
      <c r="E345" s="1">
        <v>58</v>
      </c>
    </row>
    <row r="346" spans="1:5">
      <c r="A346" s="1" t="str">
        <f t="shared" si="32"/>
        <v>964</v>
      </c>
      <c r="B346" s="1" t="str">
        <f t="shared" si="33"/>
        <v xml:space="preserve"> Chief Registrar Births &amp; Deaths -cum-Director Health Services </v>
      </c>
      <c r="C346" s="1" t="s">
        <v>928</v>
      </c>
      <c r="D346" s="1" t="s">
        <v>929</v>
      </c>
      <c r="E346" s="1">
        <v>7</v>
      </c>
    </row>
    <row r="347" spans="1:5">
      <c r="A347" s="1" t="str">
        <f t="shared" si="32"/>
        <v>964</v>
      </c>
      <c r="B347" s="1" t="str">
        <f t="shared" si="33"/>
        <v xml:space="preserve"> Chief Registrar Births &amp; Deaths -cum-Director Health Services </v>
      </c>
      <c r="C347" s="1" t="s">
        <v>930</v>
      </c>
      <c r="D347" s="1" t="s">
        <v>931</v>
      </c>
      <c r="E347" s="1">
        <v>20</v>
      </c>
    </row>
    <row r="348" spans="1:5">
      <c r="A348" s="1" t="str">
        <f t="shared" si="32"/>
        <v>964</v>
      </c>
      <c r="B348" s="1" t="str">
        <f t="shared" si="33"/>
        <v xml:space="preserve"> Chief Registrar Births &amp; Deaths -cum-Director Health Services </v>
      </c>
      <c r="C348" s="1" t="s">
        <v>932</v>
      </c>
      <c r="D348" s="1" t="s">
        <v>933</v>
      </c>
      <c r="E348" s="1">
        <v>61</v>
      </c>
    </row>
    <row r="349" spans="1:5">
      <c r="A349" s="1" t="str">
        <f t="shared" si="32"/>
        <v>964</v>
      </c>
      <c r="B349" s="1" t="str">
        <f t="shared" si="33"/>
        <v xml:space="preserve"> Chief Registrar Births &amp; Deaths -cum-Director Health Services </v>
      </c>
      <c r="C349" s="1" t="s">
        <v>934</v>
      </c>
      <c r="D349" s="1" t="s">
        <v>935</v>
      </c>
      <c r="E349" s="1">
        <v>32</v>
      </c>
    </row>
    <row r="350" spans="1:5">
      <c r="A350" s="1" t="str">
        <f t="shared" si="32"/>
        <v>964</v>
      </c>
      <c r="B350" s="1" t="str">
        <f t="shared" si="33"/>
        <v xml:space="preserve"> Chief Registrar Births &amp; Deaths -cum-Director Health Services </v>
      </c>
      <c r="C350" s="1" t="s">
        <v>936</v>
      </c>
      <c r="D350" s="1" t="s">
        <v>937</v>
      </c>
      <c r="E350" s="1">
        <v>86</v>
      </c>
    </row>
    <row r="351" spans="1:5">
      <c r="A351" s="1" t="str">
        <f t="shared" si="32"/>
        <v>964</v>
      </c>
      <c r="B351" s="1" t="str">
        <f t="shared" si="33"/>
        <v xml:space="preserve"> Chief Registrar Births &amp; Deaths -cum-Director Health Services </v>
      </c>
      <c r="C351" s="1" t="s">
        <v>938</v>
      </c>
      <c r="D351" s="1" t="s">
        <v>939</v>
      </c>
      <c r="E351" s="1">
        <v>104</v>
      </c>
    </row>
    <row r="352" spans="1:5">
      <c r="A352" s="1" t="s">
        <v>940</v>
      </c>
      <c r="B352" s="1" t="s">
        <v>941</v>
      </c>
      <c r="C352" s="1" t="s">
        <v>942</v>
      </c>
      <c r="D352" s="1" t="s">
        <v>941</v>
      </c>
      <c r="E352" s="1">
        <v>31</v>
      </c>
    </row>
    <row r="353" spans="1:5">
      <c r="A353" s="1" t="s">
        <v>943</v>
      </c>
      <c r="B353" s="1" t="s">
        <v>944</v>
      </c>
      <c r="C353" s="1" t="s">
        <v>945</v>
      </c>
      <c r="D353" s="1" t="s">
        <v>944</v>
      </c>
      <c r="E353" s="1">
        <v>230</v>
      </c>
    </row>
    <row r="354" spans="1:5">
      <c r="A354" s="1" t="s">
        <v>946</v>
      </c>
      <c r="B354" s="1" t="s">
        <v>947</v>
      </c>
      <c r="C354" s="1" t="s">
        <v>948</v>
      </c>
      <c r="D354" s="1" t="s">
        <v>949</v>
      </c>
      <c r="E354" s="1">
        <v>557</v>
      </c>
    </row>
    <row r="355" spans="1:5">
      <c r="A355" s="1" t="s">
        <v>950</v>
      </c>
      <c r="B355" s="1" t="s">
        <v>951</v>
      </c>
      <c r="C355" s="1" t="s">
        <v>952</v>
      </c>
      <c r="D355" s="1" t="s">
        <v>953</v>
      </c>
      <c r="E355" s="1">
        <v>2375</v>
      </c>
    </row>
    <row r="356" spans="1:5">
      <c r="A356" s="1" t="s">
        <v>954</v>
      </c>
      <c r="B356" s="1" t="s">
        <v>955</v>
      </c>
      <c r="C356" s="1" t="s">
        <v>956</v>
      </c>
      <c r="D356" s="1" t="s">
        <v>957</v>
      </c>
      <c r="E356" s="1">
        <v>10443</v>
      </c>
    </row>
    <row r="357" spans="1:5">
      <c r="A357" s="1" t="s">
        <v>958</v>
      </c>
      <c r="B357" s="1" t="s">
        <v>959</v>
      </c>
      <c r="C357" s="1" t="s">
        <v>960</v>
      </c>
      <c r="D357" s="1" t="s">
        <v>959</v>
      </c>
      <c r="E357" s="1">
        <v>218</v>
      </c>
    </row>
    <row r="358" spans="1:5">
      <c r="A358" s="1" t="s">
        <v>961</v>
      </c>
      <c r="B358" s="1" t="s">
        <v>962</v>
      </c>
      <c r="C358" s="1" t="s">
        <v>963</v>
      </c>
      <c r="D358" s="1" t="s">
        <v>962</v>
      </c>
      <c r="E358" s="1">
        <v>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I148"/>
  <sheetViews>
    <sheetView workbookViewId="0"/>
  </sheetViews>
  <sheetFormatPr defaultRowHeight="16.5"/>
  <cols>
    <col min="1" max="1" width="9.140625" style="3"/>
    <col min="2" max="2" width="8" style="3" bestFit="1" customWidth="1"/>
    <col min="3" max="3" width="64" style="3" customWidth="1"/>
    <col min="4" max="4" width="9.140625" style="3" bestFit="1" customWidth="1"/>
    <col min="5" max="5" width="9.5703125" style="3" bestFit="1" customWidth="1"/>
    <col min="6" max="6" width="14.42578125" style="3" bestFit="1" customWidth="1"/>
    <col min="7" max="7" width="21.7109375" style="3" bestFit="1" customWidth="1"/>
    <col min="8" max="8" width="26.5703125" style="3" bestFit="1" customWidth="1"/>
    <col min="9" max="9" width="12.5703125" style="3" bestFit="1" customWidth="1"/>
    <col min="10" max="16384" width="9.140625" style="3"/>
  </cols>
  <sheetData>
    <row r="3" spans="2:9">
      <c r="B3" s="41" t="s">
        <v>968</v>
      </c>
      <c r="C3" s="46" t="s">
        <v>969</v>
      </c>
      <c r="D3" s="41" t="s">
        <v>970</v>
      </c>
      <c r="E3" s="41" t="s">
        <v>971</v>
      </c>
      <c r="F3" s="41" t="s">
        <v>985</v>
      </c>
      <c r="G3" s="41" t="s">
        <v>986</v>
      </c>
      <c r="H3" s="41" t="s">
        <v>987</v>
      </c>
      <c r="I3" s="41" t="s">
        <v>988</v>
      </c>
    </row>
    <row r="4" spans="2:9">
      <c r="B4" s="47" t="s">
        <v>918</v>
      </c>
      <c r="C4" s="43" t="s">
        <v>919</v>
      </c>
      <c r="D4" s="44">
        <v>552</v>
      </c>
      <c r="E4" s="42" t="s">
        <v>984</v>
      </c>
      <c r="F4" s="42">
        <f>+D4*50</f>
        <v>27600</v>
      </c>
      <c r="G4" s="42">
        <f>+F4*0.2</f>
        <v>5520</v>
      </c>
      <c r="H4" s="42">
        <f>+F4-G4</f>
        <v>22080</v>
      </c>
      <c r="I4" s="42">
        <f>+H4</f>
        <v>22080</v>
      </c>
    </row>
    <row r="5" spans="2:9">
      <c r="B5" s="47" t="s">
        <v>643</v>
      </c>
      <c r="C5" s="43" t="s">
        <v>644</v>
      </c>
      <c r="D5" s="44">
        <v>18031</v>
      </c>
      <c r="E5" s="42" t="s">
        <v>984</v>
      </c>
      <c r="F5" s="42">
        <f>+D5*50</f>
        <v>901550</v>
      </c>
      <c r="G5" s="42">
        <f t="shared" ref="G5:G68" si="0">+F5*0.2</f>
        <v>180310</v>
      </c>
      <c r="H5" s="42">
        <f t="shared" ref="H5:H68" si="1">+F5-G5</f>
        <v>721240</v>
      </c>
      <c r="I5" s="42">
        <f t="shared" ref="I5:I68" si="2">+H5</f>
        <v>721240</v>
      </c>
    </row>
    <row r="6" spans="2:9">
      <c r="B6" s="47" t="s">
        <v>438</v>
      </c>
      <c r="C6" s="43" t="s">
        <v>439</v>
      </c>
      <c r="D6" s="44">
        <v>8478</v>
      </c>
      <c r="E6" s="42" t="s">
        <v>984</v>
      </c>
      <c r="F6" s="42">
        <f>+D6*50</f>
        <v>423900</v>
      </c>
      <c r="G6" s="42">
        <f t="shared" si="0"/>
        <v>84780</v>
      </c>
      <c r="H6" s="42">
        <f t="shared" si="1"/>
        <v>339120</v>
      </c>
      <c r="I6" s="42">
        <f t="shared" si="2"/>
        <v>339120</v>
      </c>
    </row>
    <row r="7" spans="2:9">
      <c r="B7" s="47" t="s">
        <v>828</v>
      </c>
      <c r="C7" s="43" t="s">
        <v>829</v>
      </c>
      <c r="D7" s="44">
        <v>7123</v>
      </c>
      <c r="E7" s="42" t="s">
        <v>984</v>
      </c>
      <c r="F7" s="42">
        <f>+D7*50</f>
        <v>356150</v>
      </c>
      <c r="G7" s="42">
        <f t="shared" si="0"/>
        <v>71230</v>
      </c>
      <c r="H7" s="42">
        <f t="shared" si="1"/>
        <v>284920</v>
      </c>
      <c r="I7" s="42">
        <f t="shared" si="2"/>
        <v>284920</v>
      </c>
    </row>
    <row r="8" spans="2:9">
      <c r="B8" s="47" t="s">
        <v>667</v>
      </c>
      <c r="C8" s="43" t="s">
        <v>668</v>
      </c>
      <c r="D8" s="44">
        <v>1</v>
      </c>
      <c r="E8" s="42" t="s">
        <v>984</v>
      </c>
      <c r="F8" s="42">
        <f>+D8*50</f>
        <v>50</v>
      </c>
      <c r="G8" s="42">
        <f t="shared" si="0"/>
        <v>10</v>
      </c>
      <c r="H8" s="42">
        <f t="shared" si="1"/>
        <v>40</v>
      </c>
      <c r="I8" s="42">
        <f t="shared" si="2"/>
        <v>40</v>
      </c>
    </row>
    <row r="9" spans="2:9">
      <c r="B9" s="47" t="s">
        <v>508</v>
      </c>
      <c r="C9" s="45" t="s">
        <v>509</v>
      </c>
      <c r="D9" s="44">
        <v>3983</v>
      </c>
      <c r="E9" s="42" t="s">
        <v>975</v>
      </c>
      <c r="F9" s="42">
        <f>+D9*100</f>
        <v>398300</v>
      </c>
      <c r="G9" s="42">
        <f t="shared" si="0"/>
        <v>79660</v>
      </c>
      <c r="H9" s="42">
        <f t="shared" si="1"/>
        <v>318640</v>
      </c>
      <c r="I9" s="42">
        <f t="shared" si="2"/>
        <v>318640</v>
      </c>
    </row>
    <row r="10" spans="2:9">
      <c r="B10" s="47" t="s">
        <v>450</v>
      </c>
      <c r="C10" s="45" t="s">
        <v>451</v>
      </c>
      <c r="D10" s="44">
        <v>577</v>
      </c>
      <c r="E10" s="42" t="s">
        <v>975</v>
      </c>
      <c r="F10" s="42">
        <f>+D10*100</f>
        <v>57700</v>
      </c>
      <c r="G10" s="42">
        <f t="shared" si="0"/>
        <v>11540</v>
      </c>
      <c r="H10" s="42">
        <f t="shared" si="1"/>
        <v>46160</v>
      </c>
      <c r="I10" s="42">
        <f t="shared" si="2"/>
        <v>46160</v>
      </c>
    </row>
    <row r="11" spans="2:9">
      <c r="B11" s="47" t="s">
        <v>653</v>
      </c>
      <c r="C11" s="43" t="s">
        <v>654</v>
      </c>
      <c r="D11" s="44">
        <v>4925</v>
      </c>
      <c r="E11" s="42" t="s">
        <v>984</v>
      </c>
      <c r="F11" s="42">
        <f>+D11*50</f>
        <v>246250</v>
      </c>
      <c r="G11" s="42">
        <f t="shared" si="0"/>
        <v>49250</v>
      </c>
      <c r="H11" s="42">
        <f t="shared" si="1"/>
        <v>197000</v>
      </c>
      <c r="I11" s="42">
        <f t="shared" si="2"/>
        <v>197000</v>
      </c>
    </row>
    <row r="12" spans="2:9">
      <c r="B12" s="47" t="s">
        <v>430</v>
      </c>
      <c r="C12" s="43" t="s">
        <v>431</v>
      </c>
      <c r="D12" s="44">
        <v>2714</v>
      </c>
      <c r="E12" s="42" t="s">
        <v>984</v>
      </c>
      <c r="F12" s="42">
        <f>+D12*50</f>
        <v>135700</v>
      </c>
      <c r="G12" s="42">
        <f t="shared" si="0"/>
        <v>27140</v>
      </c>
      <c r="H12" s="42">
        <f t="shared" si="1"/>
        <v>108560</v>
      </c>
      <c r="I12" s="42">
        <f t="shared" si="2"/>
        <v>108560</v>
      </c>
    </row>
    <row r="13" spans="2:9">
      <c r="B13" s="47" t="s">
        <v>511</v>
      </c>
      <c r="C13" s="45" t="s">
        <v>512</v>
      </c>
      <c r="D13" s="44">
        <v>3391</v>
      </c>
      <c r="E13" s="42" t="s">
        <v>975</v>
      </c>
      <c r="F13" s="42">
        <f>+D13*100</f>
        <v>339100</v>
      </c>
      <c r="G13" s="42">
        <f t="shared" si="0"/>
        <v>67820</v>
      </c>
      <c r="H13" s="42">
        <f t="shared" si="1"/>
        <v>271280</v>
      </c>
      <c r="I13" s="42">
        <f t="shared" si="2"/>
        <v>271280</v>
      </c>
    </row>
    <row r="14" spans="2:9">
      <c r="B14" s="47" t="s">
        <v>517</v>
      </c>
      <c r="C14" s="43" t="s">
        <v>518</v>
      </c>
      <c r="D14" s="44">
        <v>20728</v>
      </c>
      <c r="E14" s="42" t="s">
        <v>984</v>
      </c>
      <c r="F14" s="42">
        <f>+D14*50</f>
        <v>1036400</v>
      </c>
      <c r="G14" s="42">
        <f t="shared" si="0"/>
        <v>207280</v>
      </c>
      <c r="H14" s="42">
        <f t="shared" si="1"/>
        <v>829120</v>
      </c>
      <c r="I14" s="42">
        <f t="shared" si="2"/>
        <v>829120</v>
      </c>
    </row>
    <row r="15" spans="2:9">
      <c r="B15" s="47" t="s">
        <v>647</v>
      </c>
      <c r="C15" s="43" t="s">
        <v>648</v>
      </c>
      <c r="D15" s="44">
        <v>3070</v>
      </c>
      <c r="E15" s="42" t="s">
        <v>984</v>
      </c>
      <c r="F15" s="42">
        <f>+D15*50</f>
        <v>153500</v>
      </c>
      <c r="G15" s="42">
        <f t="shared" si="0"/>
        <v>30700</v>
      </c>
      <c r="H15" s="42">
        <f t="shared" si="1"/>
        <v>122800</v>
      </c>
      <c r="I15" s="42">
        <f t="shared" si="2"/>
        <v>122800</v>
      </c>
    </row>
    <row r="16" spans="2:9">
      <c r="B16" s="47" t="s">
        <v>664</v>
      </c>
      <c r="C16" s="43" t="s">
        <v>665</v>
      </c>
      <c r="D16" s="44">
        <v>3041</v>
      </c>
      <c r="E16" s="42" t="s">
        <v>984</v>
      </c>
      <c r="F16" s="42">
        <f>+D16*50</f>
        <v>152050</v>
      </c>
      <c r="G16" s="42">
        <f t="shared" si="0"/>
        <v>30410</v>
      </c>
      <c r="H16" s="42">
        <f t="shared" si="1"/>
        <v>121640</v>
      </c>
      <c r="I16" s="42">
        <f t="shared" si="2"/>
        <v>121640</v>
      </c>
    </row>
    <row r="17" spans="2:9">
      <c r="B17" s="47" t="s">
        <v>660</v>
      </c>
      <c r="C17" s="43" t="s">
        <v>661</v>
      </c>
      <c r="D17" s="44">
        <v>7462</v>
      </c>
      <c r="E17" s="42" t="s">
        <v>984</v>
      </c>
      <c r="F17" s="42">
        <f>+D17*50</f>
        <v>373100</v>
      </c>
      <c r="G17" s="42">
        <f t="shared" si="0"/>
        <v>74620</v>
      </c>
      <c r="H17" s="42">
        <f t="shared" si="1"/>
        <v>298480</v>
      </c>
      <c r="I17" s="42">
        <f t="shared" si="2"/>
        <v>298480</v>
      </c>
    </row>
    <row r="18" spans="2:9">
      <c r="B18" s="47" t="s">
        <v>677</v>
      </c>
      <c r="C18" s="45" t="s">
        <v>678</v>
      </c>
      <c r="D18" s="44">
        <v>13772</v>
      </c>
      <c r="E18" s="42" t="s">
        <v>975</v>
      </c>
      <c r="F18" s="42">
        <f>+D18*100</f>
        <v>1377200</v>
      </c>
      <c r="G18" s="42">
        <f t="shared" si="0"/>
        <v>275440</v>
      </c>
      <c r="H18" s="42">
        <f t="shared" si="1"/>
        <v>1101760</v>
      </c>
      <c r="I18" s="42">
        <f t="shared" si="2"/>
        <v>1101760</v>
      </c>
    </row>
    <row r="19" spans="2:9">
      <c r="B19" s="47" t="s">
        <v>729</v>
      </c>
      <c r="C19" s="43" t="s">
        <v>682</v>
      </c>
      <c r="D19" s="44">
        <v>371</v>
      </c>
      <c r="E19" s="42" t="s">
        <v>984</v>
      </c>
      <c r="F19" s="42">
        <f>+D19*50</f>
        <v>18550</v>
      </c>
      <c r="G19" s="42">
        <f t="shared" si="0"/>
        <v>3710</v>
      </c>
      <c r="H19" s="42">
        <f t="shared" si="1"/>
        <v>14840</v>
      </c>
      <c r="I19" s="42">
        <f t="shared" si="2"/>
        <v>14840</v>
      </c>
    </row>
    <row r="20" spans="2:9">
      <c r="B20" s="47" t="s">
        <v>617</v>
      </c>
      <c r="C20" s="45" t="s">
        <v>618</v>
      </c>
      <c r="D20" s="44">
        <v>10864</v>
      </c>
      <c r="E20" s="42" t="s">
        <v>975</v>
      </c>
      <c r="F20" s="42">
        <f>+D20*100</f>
        <v>1086400</v>
      </c>
      <c r="G20" s="42">
        <f t="shared" si="0"/>
        <v>217280</v>
      </c>
      <c r="H20" s="42">
        <f t="shared" si="1"/>
        <v>869120</v>
      </c>
      <c r="I20" s="42">
        <f t="shared" si="2"/>
        <v>869120</v>
      </c>
    </row>
    <row r="21" spans="2:9">
      <c r="B21" s="47" t="s">
        <v>671</v>
      </c>
      <c r="C21" s="43" t="s">
        <v>672</v>
      </c>
      <c r="D21" s="44">
        <v>12</v>
      </c>
      <c r="E21" s="42" t="s">
        <v>984</v>
      </c>
      <c r="F21" s="42">
        <f>+D21*50</f>
        <v>600</v>
      </c>
      <c r="G21" s="42">
        <f t="shared" si="0"/>
        <v>120</v>
      </c>
      <c r="H21" s="42">
        <f t="shared" si="1"/>
        <v>480</v>
      </c>
      <c r="I21" s="42">
        <f t="shared" si="2"/>
        <v>480</v>
      </c>
    </row>
    <row r="22" spans="2:9">
      <c r="B22" s="47" t="s">
        <v>453</v>
      </c>
      <c r="C22" s="45" t="s">
        <v>454</v>
      </c>
      <c r="D22" s="44">
        <v>28</v>
      </c>
      <c r="E22" s="42" t="s">
        <v>975</v>
      </c>
      <c r="F22" s="42">
        <f>+D22*100</f>
        <v>2800</v>
      </c>
      <c r="G22" s="42">
        <f t="shared" si="0"/>
        <v>560</v>
      </c>
      <c r="H22" s="42">
        <f t="shared" si="1"/>
        <v>2240</v>
      </c>
      <c r="I22" s="42">
        <f t="shared" si="2"/>
        <v>2240</v>
      </c>
    </row>
    <row r="23" spans="2:9">
      <c r="B23" s="47" t="s">
        <v>527</v>
      </c>
      <c r="C23" s="45" t="s">
        <v>528</v>
      </c>
      <c r="D23" s="44">
        <v>2644</v>
      </c>
      <c r="E23" s="42" t="s">
        <v>975</v>
      </c>
      <c r="F23" s="42">
        <f>+D23*100</f>
        <v>264400</v>
      </c>
      <c r="G23" s="42">
        <f t="shared" si="0"/>
        <v>52880</v>
      </c>
      <c r="H23" s="42">
        <f t="shared" si="1"/>
        <v>211520</v>
      </c>
      <c r="I23" s="42">
        <f t="shared" si="2"/>
        <v>211520</v>
      </c>
    </row>
    <row r="24" spans="2:9">
      <c r="B24" s="47" t="s">
        <v>457</v>
      </c>
      <c r="C24" s="43" t="s">
        <v>458</v>
      </c>
      <c r="D24" s="44">
        <v>1581</v>
      </c>
      <c r="E24" s="42" t="s">
        <v>984</v>
      </c>
      <c r="F24" s="42">
        <f>+D24*50</f>
        <v>79050</v>
      </c>
      <c r="G24" s="42">
        <f t="shared" si="0"/>
        <v>15810</v>
      </c>
      <c r="H24" s="42">
        <f t="shared" si="1"/>
        <v>63240</v>
      </c>
      <c r="I24" s="42">
        <f t="shared" si="2"/>
        <v>63240</v>
      </c>
    </row>
    <row r="25" spans="2:9">
      <c r="B25" s="47" t="s">
        <v>218</v>
      </c>
      <c r="C25" s="43" t="s">
        <v>219</v>
      </c>
      <c r="D25" s="44">
        <v>102</v>
      </c>
      <c r="E25" s="42" t="s">
        <v>984</v>
      </c>
      <c r="F25" s="42">
        <f>+D25*50</f>
        <v>5100</v>
      </c>
      <c r="G25" s="42">
        <f t="shared" si="0"/>
        <v>1020</v>
      </c>
      <c r="H25" s="42">
        <f t="shared" si="1"/>
        <v>4080</v>
      </c>
      <c r="I25" s="42">
        <f t="shared" si="2"/>
        <v>4080</v>
      </c>
    </row>
    <row r="26" spans="2:9">
      <c r="B26" s="47" t="s">
        <v>341</v>
      </c>
      <c r="C26" s="43" t="s">
        <v>342</v>
      </c>
      <c r="D26" s="44">
        <v>726</v>
      </c>
      <c r="E26" s="42" t="s">
        <v>984</v>
      </c>
      <c r="F26" s="42">
        <f>+D26*50</f>
        <v>36300</v>
      </c>
      <c r="G26" s="42">
        <f t="shared" si="0"/>
        <v>7260</v>
      </c>
      <c r="H26" s="42">
        <f t="shared" si="1"/>
        <v>29040</v>
      </c>
      <c r="I26" s="42">
        <f t="shared" si="2"/>
        <v>29040</v>
      </c>
    </row>
    <row r="27" spans="2:9">
      <c r="B27" s="47" t="s">
        <v>426</v>
      </c>
      <c r="C27" s="45" t="s">
        <v>427</v>
      </c>
      <c r="D27" s="44">
        <v>78</v>
      </c>
      <c r="E27" s="42" t="s">
        <v>975</v>
      </c>
      <c r="F27" s="42">
        <f>+D27*100</f>
        <v>7800</v>
      </c>
      <c r="G27" s="42">
        <f t="shared" si="0"/>
        <v>1560</v>
      </c>
      <c r="H27" s="42">
        <f t="shared" si="1"/>
        <v>6240</v>
      </c>
      <c r="I27" s="42">
        <f t="shared" si="2"/>
        <v>6240</v>
      </c>
    </row>
    <row r="28" spans="2:9">
      <c r="B28" s="47" t="s">
        <v>256</v>
      </c>
      <c r="C28" s="43" t="s">
        <v>257</v>
      </c>
      <c r="D28" s="44">
        <v>106</v>
      </c>
      <c r="E28" s="42" t="s">
        <v>984</v>
      </c>
      <c r="F28" s="42">
        <f>+D28*50</f>
        <v>5300</v>
      </c>
      <c r="G28" s="42">
        <f t="shared" si="0"/>
        <v>1060</v>
      </c>
      <c r="H28" s="42">
        <f t="shared" si="1"/>
        <v>4240</v>
      </c>
      <c r="I28" s="42">
        <f t="shared" si="2"/>
        <v>4240</v>
      </c>
    </row>
    <row r="29" spans="2:9">
      <c r="B29" s="47" t="s">
        <v>311</v>
      </c>
      <c r="C29" s="43" t="s">
        <v>312</v>
      </c>
      <c r="D29" s="44">
        <v>41</v>
      </c>
      <c r="E29" s="42" t="s">
        <v>984</v>
      </c>
      <c r="F29" s="42">
        <f>+D29*50</f>
        <v>2050</v>
      </c>
      <c r="G29" s="42">
        <f t="shared" si="0"/>
        <v>410</v>
      </c>
      <c r="H29" s="42">
        <f t="shared" si="1"/>
        <v>1640</v>
      </c>
      <c r="I29" s="42">
        <f t="shared" si="2"/>
        <v>1640</v>
      </c>
    </row>
    <row r="30" spans="2:9">
      <c r="B30" s="47" t="s">
        <v>264</v>
      </c>
      <c r="C30" s="43" t="s">
        <v>265</v>
      </c>
      <c r="D30" s="44">
        <v>53</v>
      </c>
      <c r="E30" s="42" t="s">
        <v>984</v>
      </c>
      <c r="F30" s="42">
        <f>+D30*50</f>
        <v>2650</v>
      </c>
      <c r="G30" s="42">
        <f t="shared" si="0"/>
        <v>530</v>
      </c>
      <c r="H30" s="42">
        <f t="shared" si="1"/>
        <v>2120</v>
      </c>
      <c r="I30" s="42">
        <f t="shared" si="2"/>
        <v>2120</v>
      </c>
    </row>
    <row r="31" spans="2:9">
      <c r="B31" s="47" t="s">
        <v>280</v>
      </c>
      <c r="C31" s="43" t="s">
        <v>281</v>
      </c>
      <c r="D31" s="44">
        <v>6</v>
      </c>
      <c r="E31" s="42" t="s">
        <v>984</v>
      </c>
      <c r="F31" s="42">
        <f>+D31*50</f>
        <v>300</v>
      </c>
      <c r="G31" s="42">
        <f t="shared" si="0"/>
        <v>60</v>
      </c>
      <c r="H31" s="42">
        <f t="shared" si="1"/>
        <v>240</v>
      </c>
      <c r="I31" s="42">
        <f t="shared" si="2"/>
        <v>240</v>
      </c>
    </row>
    <row r="32" spans="2:9">
      <c r="B32" s="47" t="s">
        <v>238</v>
      </c>
      <c r="C32" s="43" t="s">
        <v>239</v>
      </c>
      <c r="D32" s="44">
        <v>35</v>
      </c>
      <c r="E32" s="42" t="s">
        <v>984</v>
      </c>
      <c r="F32" s="42">
        <f>+D32*50</f>
        <v>1750</v>
      </c>
      <c r="G32" s="42">
        <f t="shared" si="0"/>
        <v>350</v>
      </c>
      <c r="H32" s="42">
        <f t="shared" si="1"/>
        <v>1400</v>
      </c>
      <c r="I32" s="42">
        <f t="shared" si="2"/>
        <v>1400</v>
      </c>
    </row>
    <row r="33" spans="2:9">
      <c r="B33" s="47" t="s">
        <v>272</v>
      </c>
      <c r="C33" s="45" t="s">
        <v>273</v>
      </c>
      <c r="D33" s="44">
        <v>46</v>
      </c>
      <c r="E33" s="42" t="s">
        <v>975</v>
      </c>
      <c r="F33" s="42">
        <f>+D33*100</f>
        <v>4600</v>
      </c>
      <c r="G33" s="42">
        <f t="shared" si="0"/>
        <v>920</v>
      </c>
      <c r="H33" s="42">
        <f t="shared" si="1"/>
        <v>3680</v>
      </c>
      <c r="I33" s="42">
        <f t="shared" si="2"/>
        <v>3680</v>
      </c>
    </row>
    <row r="34" spans="2:9">
      <c r="B34" s="47" t="s">
        <v>246</v>
      </c>
      <c r="C34" s="43" t="s">
        <v>247</v>
      </c>
      <c r="D34" s="44">
        <v>194</v>
      </c>
      <c r="E34" s="42" t="s">
        <v>984</v>
      </c>
      <c r="F34" s="42">
        <f>+D34*50</f>
        <v>9700</v>
      </c>
      <c r="G34" s="42">
        <f t="shared" si="0"/>
        <v>1940</v>
      </c>
      <c r="H34" s="42">
        <f t="shared" si="1"/>
        <v>7760</v>
      </c>
      <c r="I34" s="42">
        <f t="shared" si="2"/>
        <v>7760</v>
      </c>
    </row>
    <row r="35" spans="2:9">
      <c r="B35" s="47" t="s">
        <v>288</v>
      </c>
      <c r="C35" s="43" t="s">
        <v>289</v>
      </c>
      <c r="D35" s="44">
        <v>43</v>
      </c>
      <c r="E35" s="42" t="s">
        <v>984</v>
      </c>
      <c r="F35" s="42">
        <f>+D35*50</f>
        <v>2150</v>
      </c>
      <c r="G35" s="42">
        <f t="shared" si="0"/>
        <v>430</v>
      </c>
      <c r="H35" s="42">
        <f t="shared" si="1"/>
        <v>1720</v>
      </c>
      <c r="I35" s="42">
        <f t="shared" si="2"/>
        <v>1720</v>
      </c>
    </row>
    <row r="36" spans="2:9">
      <c r="B36" s="47" t="s">
        <v>315</v>
      </c>
      <c r="C36" s="43" t="s">
        <v>316</v>
      </c>
      <c r="D36" s="44">
        <v>80</v>
      </c>
      <c r="E36" s="42" t="s">
        <v>984</v>
      </c>
      <c r="F36" s="42">
        <f>+D36*50</f>
        <v>4000</v>
      </c>
      <c r="G36" s="42">
        <f t="shared" si="0"/>
        <v>800</v>
      </c>
      <c r="H36" s="42">
        <f t="shared" si="1"/>
        <v>3200</v>
      </c>
      <c r="I36" s="42">
        <f t="shared" si="2"/>
        <v>3200</v>
      </c>
    </row>
    <row r="37" spans="2:9">
      <c r="B37" s="47" t="s">
        <v>284</v>
      </c>
      <c r="C37" s="43" t="s">
        <v>285</v>
      </c>
      <c r="D37" s="44">
        <v>22</v>
      </c>
      <c r="E37" s="42" t="s">
        <v>984</v>
      </c>
      <c r="F37" s="42">
        <f>+D37*50</f>
        <v>1100</v>
      </c>
      <c r="G37" s="42">
        <f t="shared" si="0"/>
        <v>220</v>
      </c>
      <c r="H37" s="42">
        <f t="shared" si="1"/>
        <v>880</v>
      </c>
      <c r="I37" s="42">
        <f t="shared" si="2"/>
        <v>880</v>
      </c>
    </row>
    <row r="38" spans="2:9">
      <c r="B38" s="47" t="s">
        <v>252</v>
      </c>
      <c r="C38" s="43" t="s">
        <v>253</v>
      </c>
      <c r="D38" s="44">
        <v>12</v>
      </c>
      <c r="E38" s="42" t="s">
        <v>984</v>
      </c>
      <c r="F38" s="42">
        <f>+D38*50</f>
        <v>600</v>
      </c>
      <c r="G38" s="42">
        <f t="shared" si="0"/>
        <v>120</v>
      </c>
      <c r="H38" s="42">
        <f t="shared" si="1"/>
        <v>480</v>
      </c>
      <c r="I38" s="42">
        <f t="shared" si="2"/>
        <v>480</v>
      </c>
    </row>
    <row r="39" spans="2:9">
      <c r="B39" s="47" t="s">
        <v>300</v>
      </c>
      <c r="C39" s="45" t="s">
        <v>301</v>
      </c>
      <c r="D39" s="44">
        <v>36</v>
      </c>
      <c r="E39" s="42" t="s">
        <v>975</v>
      </c>
      <c r="F39" s="42">
        <f>+D39*100</f>
        <v>3600</v>
      </c>
      <c r="G39" s="42">
        <f t="shared" si="0"/>
        <v>720</v>
      </c>
      <c r="H39" s="42">
        <f t="shared" si="1"/>
        <v>2880</v>
      </c>
      <c r="I39" s="42">
        <f t="shared" si="2"/>
        <v>2880</v>
      </c>
    </row>
    <row r="40" spans="2:9">
      <c r="B40" s="47" t="s">
        <v>242</v>
      </c>
      <c r="C40" s="43" t="s">
        <v>243</v>
      </c>
      <c r="D40" s="44">
        <v>268</v>
      </c>
      <c r="E40" s="42" t="s">
        <v>984</v>
      </c>
      <c r="F40" s="42">
        <f t="shared" ref="F40:F45" si="3">+D40*50</f>
        <v>13400</v>
      </c>
      <c r="G40" s="42">
        <f t="shared" si="0"/>
        <v>2680</v>
      </c>
      <c r="H40" s="42">
        <f t="shared" si="1"/>
        <v>10720</v>
      </c>
      <c r="I40" s="42">
        <f t="shared" si="2"/>
        <v>10720</v>
      </c>
    </row>
    <row r="41" spans="2:9">
      <c r="B41" s="47" t="s">
        <v>268</v>
      </c>
      <c r="C41" s="43" t="s">
        <v>269</v>
      </c>
      <c r="D41" s="44">
        <v>2</v>
      </c>
      <c r="E41" s="42" t="s">
        <v>984</v>
      </c>
      <c r="F41" s="42">
        <f t="shared" si="3"/>
        <v>100</v>
      </c>
      <c r="G41" s="42">
        <f t="shared" si="0"/>
        <v>20</v>
      </c>
      <c r="H41" s="42">
        <f t="shared" si="1"/>
        <v>80</v>
      </c>
      <c r="I41" s="42">
        <f t="shared" si="2"/>
        <v>80</v>
      </c>
    </row>
    <row r="42" spans="2:9">
      <c r="B42" s="47" t="s">
        <v>319</v>
      </c>
      <c r="C42" s="43" t="s">
        <v>320</v>
      </c>
      <c r="D42" s="44">
        <v>302</v>
      </c>
      <c r="E42" s="42" t="s">
        <v>984</v>
      </c>
      <c r="F42" s="42">
        <f t="shared" si="3"/>
        <v>15100</v>
      </c>
      <c r="G42" s="42">
        <f t="shared" si="0"/>
        <v>3020</v>
      </c>
      <c r="H42" s="42">
        <f t="shared" si="1"/>
        <v>12080</v>
      </c>
      <c r="I42" s="42">
        <f t="shared" si="2"/>
        <v>12080</v>
      </c>
    </row>
    <row r="43" spans="2:9">
      <c r="B43" s="47" t="s">
        <v>276</v>
      </c>
      <c r="C43" s="43" t="s">
        <v>277</v>
      </c>
      <c r="D43" s="44">
        <v>11</v>
      </c>
      <c r="E43" s="42" t="s">
        <v>984</v>
      </c>
      <c r="F43" s="42">
        <f t="shared" si="3"/>
        <v>550</v>
      </c>
      <c r="G43" s="42">
        <f t="shared" si="0"/>
        <v>110</v>
      </c>
      <c r="H43" s="42">
        <f t="shared" si="1"/>
        <v>440</v>
      </c>
      <c r="I43" s="42">
        <f t="shared" si="2"/>
        <v>440</v>
      </c>
    </row>
    <row r="44" spans="2:9">
      <c r="B44" s="47" t="s">
        <v>260</v>
      </c>
      <c r="C44" s="43" t="s">
        <v>261</v>
      </c>
      <c r="D44" s="44">
        <v>3</v>
      </c>
      <c r="E44" s="42" t="s">
        <v>984</v>
      </c>
      <c r="F44" s="42">
        <f t="shared" si="3"/>
        <v>150</v>
      </c>
      <c r="G44" s="42">
        <f t="shared" si="0"/>
        <v>30</v>
      </c>
      <c r="H44" s="42">
        <f t="shared" si="1"/>
        <v>120</v>
      </c>
      <c r="I44" s="42">
        <f t="shared" si="2"/>
        <v>120</v>
      </c>
    </row>
    <row r="45" spans="2:9">
      <c r="B45" s="47" t="s">
        <v>234</v>
      </c>
      <c r="C45" s="43" t="s">
        <v>235</v>
      </c>
      <c r="D45" s="44">
        <v>72</v>
      </c>
      <c r="E45" s="42" t="s">
        <v>984</v>
      </c>
      <c r="F45" s="42">
        <f t="shared" si="3"/>
        <v>3600</v>
      </c>
      <c r="G45" s="42">
        <f t="shared" si="0"/>
        <v>720</v>
      </c>
      <c r="H45" s="42">
        <f t="shared" si="1"/>
        <v>2880</v>
      </c>
      <c r="I45" s="42">
        <f t="shared" si="2"/>
        <v>2880</v>
      </c>
    </row>
    <row r="46" spans="2:9">
      <c r="B46" s="47" t="s">
        <v>461</v>
      </c>
      <c r="C46" s="45" t="s">
        <v>462</v>
      </c>
      <c r="D46" s="44">
        <v>462</v>
      </c>
      <c r="E46" s="42" t="s">
        <v>975</v>
      </c>
      <c r="F46" s="42">
        <f>+D46*100</f>
        <v>46200</v>
      </c>
      <c r="G46" s="42">
        <f t="shared" si="0"/>
        <v>9240</v>
      </c>
      <c r="H46" s="42">
        <f t="shared" si="1"/>
        <v>36960</v>
      </c>
      <c r="I46" s="42">
        <f t="shared" si="2"/>
        <v>36960</v>
      </c>
    </row>
    <row r="47" spans="2:9">
      <c r="B47" s="47" t="s">
        <v>792</v>
      </c>
      <c r="C47" s="43" t="s">
        <v>793</v>
      </c>
      <c r="D47" s="44">
        <v>558</v>
      </c>
      <c r="E47" s="42" t="s">
        <v>984</v>
      </c>
      <c r="F47" s="42">
        <f t="shared" ref="F47:F59" si="4">+D47*50</f>
        <v>27900</v>
      </c>
      <c r="G47" s="42">
        <f t="shared" si="0"/>
        <v>5580</v>
      </c>
      <c r="H47" s="42">
        <f t="shared" si="1"/>
        <v>22320</v>
      </c>
      <c r="I47" s="42">
        <f t="shared" si="2"/>
        <v>22320</v>
      </c>
    </row>
    <row r="48" spans="2:9">
      <c r="B48" s="47" t="s">
        <v>808</v>
      </c>
      <c r="C48" s="43" t="s">
        <v>809</v>
      </c>
      <c r="D48" s="44">
        <v>383</v>
      </c>
      <c r="E48" s="42" t="s">
        <v>984</v>
      </c>
      <c r="F48" s="42">
        <f t="shared" si="4"/>
        <v>19150</v>
      </c>
      <c r="G48" s="42">
        <f t="shared" si="0"/>
        <v>3830</v>
      </c>
      <c r="H48" s="42">
        <f t="shared" si="1"/>
        <v>15320</v>
      </c>
      <c r="I48" s="42">
        <f t="shared" si="2"/>
        <v>15320</v>
      </c>
    </row>
    <row r="49" spans="2:9">
      <c r="B49" s="47" t="s">
        <v>796</v>
      </c>
      <c r="C49" s="43" t="s">
        <v>797</v>
      </c>
      <c r="D49" s="44">
        <v>217</v>
      </c>
      <c r="E49" s="42" t="s">
        <v>984</v>
      </c>
      <c r="F49" s="42">
        <f t="shared" si="4"/>
        <v>10850</v>
      </c>
      <c r="G49" s="42">
        <f t="shared" si="0"/>
        <v>2170</v>
      </c>
      <c r="H49" s="42">
        <f t="shared" si="1"/>
        <v>8680</v>
      </c>
      <c r="I49" s="42">
        <f t="shared" si="2"/>
        <v>8680</v>
      </c>
    </row>
    <row r="50" spans="2:9">
      <c r="B50" s="47" t="s">
        <v>804</v>
      </c>
      <c r="C50" s="43" t="s">
        <v>805</v>
      </c>
      <c r="D50" s="44">
        <v>384</v>
      </c>
      <c r="E50" s="42" t="s">
        <v>984</v>
      </c>
      <c r="F50" s="42">
        <f t="shared" si="4"/>
        <v>19200</v>
      </c>
      <c r="G50" s="42">
        <f t="shared" si="0"/>
        <v>3840</v>
      </c>
      <c r="H50" s="42">
        <f t="shared" si="1"/>
        <v>15360</v>
      </c>
      <c r="I50" s="42">
        <f t="shared" si="2"/>
        <v>15360</v>
      </c>
    </row>
    <row r="51" spans="2:9">
      <c r="B51" s="47" t="s">
        <v>788</v>
      </c>
      <c r="C51" s="43" t="s">
        <v>789</v>
      </c>
      <c r="D51" s="44">
        <v>542</v>
      </c>
      <c r="E51" s="42" t="s">
        <v>984</v>
      </c>
      <c r="F51" s="42">
        <f t="shared" si="4"/>
        <v>27100</v>
      </c>
      <c r="G51" s="42">
        <f t="shared" si="0"/>
        <v>5420</v>
      </c>
      <c r="H51" s="42">
        <f t="shared" si="1"/>
        <v>21680</v>
      </c>
      <c r="I51" s="42">
        <f t="shared" si="2"/>
        <v>21680</v>
      </c>
    </row>
    <row r="52" spans="2:9">
      <c r="B52" s="47" t="s">
        <v>784</v>
      </c>
      <c r="C52" s="43" t="s">
        <v>785</v>
      </c>
      <c r="D52" s="44">
        <v>955</v>
      </c>
      <c r="E52" s="42" t="s">
        <v>984</v>
      </c>
      <c r="F52" s="42">
        <f t="shared" si="4"/>
        <v>47750</v>
      </c>
      <c r="G52" s="42">
        <f t="shared" si="0"/>
        <v>9550</v>
      </c>
      <c r="H52" s="42">
        <f t="shared" si="1"/>
        <v>38200</v>
      </c>
      <c r="I52" s="42">
        <f t="shared" si="2"/>
        <v>38200</v>
      </c>
    </row>
    <row r="53" spans="2:9">
      <c r="B53" s="47" t="s">
        <v>800</v>
      </c>
      <c r="C53" s="43" t="s">
        <v>801</v>
      </c>
      <c r="D53" s="44">
        <v>320</v>
      </c>
      <c r="E53" s="42" t="s">
        <v>984</v>
      </c>
      <c r="F53" s="42">
        <f t="shared" si="4"/>
        <v>16000</v>
      </c>
      <c r="G53" s="42">
        <f t="shared" si="0"/>
        <v>3200</v>
      </c>
      <c r="H53" s="42">
        <f t="shared" si="1"/>
        <v>12800</v>
      </c>
      <c r="I53" s="42">
        <f t="shared" si="2"/>
        <v>12800</v>
      </c>
    </row>
    <row r="54" spans="2:9">
      <c r="B54" s="47" t="s">
        <v>780</v>
      </c>
      <c r="C54" s="43" t="s">
        <v>781</v>
      </c>
      <c r="D54" s="44">
        <v>859</v>
      </c>
      <c r="E54" s="42" t="s">
        <v>984</v>
      </c>
      <c r="F54" s="42">
        <f t="shared" si="4"/>
        <v>42950</v>
      </c>
      <c r="G54" s="42">
        <f t="shared" si="0"/>
        <v>8590</v>
      </c>
      <c r="H54" s="42">
        <f t="shared" si="1"/>
        <v>34360</v>
      </c>
      <c r="I54" s="42">
        <f t="shared" si="2"/>
        <v>34360</v>
      </c>
    </row>
    <row r="55" spans="2:9">
      <c r="B55" s="47" t="s">
        <v>940</v>
      </c>
      <c r="C55" s="43" t="s">
        <v>941</v>
      </c>
      <c r="D55" s="44">
        <v>31</v>
      </c>
      <c r="E55" s="42" t="s">
        <v>984</v>
      </c>
      <c r="F55" s="42">
        <f t="shared" si="4"/>
        <v>1550</v>
      </c>
      <c r="G55" s="42">
        <f t="shared" si="0"/>
        <v>310</v>
      </c>
      <c r="H55" s="42">
        <f t="shared" si="1"/>
        <v>1240</v>
      </c>
      <c r="I55" s="42">
        <f t="shared" si="2"/>
        <v>1240</v>
      </c>
    </row>
    <row r="56" spans="2:9">
      <c r="B56" s="47" t="s">
        <v>812</v>
      </c>
      <c r="C56" s="43" t="s">
        <v>813</v>
      </c>
      <c r="D56" s="44">
        <v>3577</v>
      </c>
      <c r="E56" s="42" t="s">
        <v>984</v>
      </c>
      <c r="F56" s="42">
        <f t="shared" si="4"/>
        <v>178850</v>
      </c>
      <c r="G56" s="42">
        <f t="shared" si="0"/>
        <v>35770</v>
      </c>
      <c r="H56" s="42">
        <f t="shared" si="1"/>
        <v>143080</v>
      </c>
      <c r="I56" s="42">
        <f t="shared" si="2"/>
        <v>143080</v>
      </c>
    </row>
    <row r="57" spans="2:9">
      <c r="B57" s="47" t="s">
        <v>418</v>
      </c>
      <c r="C57" s="43" t="s">
        <v>419</v>
      </c>
      <c r="D57" s="44">
        <v>1</v>
      </c>
      <c r="E57" s="42" t="s">
        <v>984</v>
      </c>
      <c r="F57" s="42">
        <f t="shared" si="4"/>
        <v>50</v>
      </c>
      <c r="G57" s="42">
        <f t="shared" si="0"/>
        <v>10</v>
      </c>
      <c r="H57" s="42">
        <f t="shared" si="1"/>
        <v>40</v>
      </c>
      <c r="I57" s="42">
        <f t="shared" si="2"/>
        <v>40</v>
      </c>
    </row>
    <row r="58" spans="2:9">
      <c r="B58" s="47" t="s">
        <v>86</v>
      </c>
      <c r="C58" s="43" t="s">
        <v>87</v>
      </c>
      <c r="D58" s="44">
        <v>16639</v>
      </c>
      <c r="E58" s="42" t="s">
        <v>984</v>
      </c>
      <c r="F58" s="42">
        <f t="shared" si="4"/>
        <v>831950</v>
      </c>
      <c r="G58" s="42">
        <f t="shared" si="0"/>
        <v>166390</v>
      </c>
      <c r="H58" s="42">
        <f t="shared" si="1"/>
        <v>665560</v>
      </c>
      <c r="I58" s="42">
        <f t="shared" si="2"/>
        <v>665560</v>
      </c>
    </row>
    <row r="59" spans="2:9">
      <c r="B59" s="47" t="s">
        <v>331</v>
      </c>
      <c r="C59" s="43" t="s">
        <v>332</v>
      </c>
      <c r="D59" s="44">
        <v>251</v>
      </c>
      <c r="E59" s="42" t="s">
        <v>984</v>
      </c>
      <c r="F59" s="42">
        <f t="shared" si="4"/>
        <v>12550</v>
      </c>
      <c r="G59" s="42">
        <f t="shared" si="0"/>
        <v>2510</v>
      </c>
      <c r="H59" s="42">
        <f t="shared" si="1"/>
        <v>10040</v>
      </c>
      <c r="I59" s="42">
        <f t="shared" si="2"/>
        <v>10040</v>
      </c>
    </row>
    <row r="60" spans="2:9">
      <c r="B60" s="47" t="s">
        <v>870</v>
      </c>
      <c r="C60" s="45" t="s">
        <v>871</v>
      </c>
      <c r="D60" s="44">
        <v>171</v>
      </c>
      <c r="E60" s="42" t="s">
        <v>975</v>
      </c>
      <c r="F60" s="42">
        <f>+D60*100</f>
        <v>17100</v>
      </c>
      <c r="G60" s="42">
        <f t="shared" si="0"/>
        <v>3420</v>
      </c>
      <c r="H60" s="42">
        <f t="shared" si="1"/>
        <v>13680</v>
      </c>
      <c r="I60" s="42">
        <f t="shared" si="2"/>
        <v>13680</v>
      </c>
    </row>
    <row r="61" spans="2:9">
      <c r="B61" s="47" t="s">
        <v>306</v>
      </c>
      <c r="C61" s="43" t="s">
        <v>307</v>
      </c>
      <c r="D61" s="44">
        <v>200</v>
      </c>
      <c r="E61" s="42" t="s">
        <v>984</v>
      </c>
      <c r="F61" s="42">
        <f>+D61*50</f>
        <v>10000</v>
      </c>
      <c r="G61" s="42">
        <f t="shared" si="0"/>
        <v>2000</v>
      </c>
      <c r="H61" s="42">
        <f t="shared" si="1"/>
        <v>8000</v>
      </c>
      <c r="I61" s="42">
        <f t="shared" si="2"/>
        <v>8000</v>
      </c>
    </row>
    <row r="62" spans="2:9">
      <c r="B62" s="47" t="s">
        <v>230</v>
      </c>
      <c r="C62" s="43" t="s">
        <v>231</v>
      </c>
      <c r="D62" s="44">
        <v>46</v>
      </c>
      <c r="E62" s="42" t="s">
        <v>984</v>
      </c>
      <c r="F62" s="42">
        <f>+D62*50</f>
        <v>2300</v>
      </c>
      <c r="G62" s="42">
        <f t="shared" si="0"/>
        <v>460</v>
      </c>
      <c r="H62" s="42">
        <f t="shared" si="1"/>
        <v>1840</v>
      </c>
      <c r="I62" s="42">
        <f t="shared" si="2"/>
        <v>1840</v>
      </c>
    </row>
    <row r="63" spans="2:9">
      <c r="B63" s="47" t="s">
        <v>296</v>
      </c>
      <c r="C63" s="43" t="s">
        <v>297</v>
      </c>
      <c r="D63" s="44">
        <v>7</v>
      </c>
      <c r="E63" s="42" t="s">
        <v>984</v>
      </c>
      <c r="F63" s="42">
        <f>+D63*50</f>
        <v>350</v>
      </c>
      <c r="G63" s="42">
        <f t="shared" si="0"/>
        <v>70</v>
      </c>
      <c r="H63" s="42">
        <f t="shared" si="1"/>
        <v>280</v>
      </c>
      <c r="I63" s="42">
        <f t="shared" si="2"/>
        <v>280</v>
      </c>
    </row>
    <row r="64" spans="2:9">
      <c r="B64" s="47" t="s">
        <v>502</v>
      </c>
      <c r="C64" s="45" t="s">
        <v>503</v>
      </c>
      <c r="D64" s="44">
        <v>1</v>
      </c>
      <c r="E64" s="42" t="s">
        <v>975</v>
      </c>
      <c r="F64" s="42">
        <f>+D64*100</f>
        <v>100</v>
      </c>
      <c r="G64" s="42">
        <f t="shared" si="0"/>
        <v>20</v>
      </c>
      <c r="H64" s="42">
        <f t="shared" si="1"/>
        <v>80</v>
      </c>
      <c r="I64" s="42">
        <f t="shared" si="2"/>
        <v>80</v>
      </c>
    </row>
    <row r="65" spans="2:9">
      <c r="B65" s="47" t="s">
        <v>881</v>
      </c>
      <c r="C65" s="43" t="s">
        <v>882</v>
      </c>
      <c r="D65" s="44">
        <v>3094</v>
      </c>
      <c r="E65" s="42" t="s">
        <v>984</v>
      </c>
      <c r="F65" s="42">
        <f>+D65*50</f>
        <v>154700</v>
      </c>
      <c r="G65" s="42">
        <f t="shared" si="0"/>
        <v>30940</v>
      </c>
      <c r="H65" s="42">
        <f t="shared" si="1"/>
        <v>123760</v>
      </c>
      <c r="I65" s="42">
        <f t="shared" si="2"/>
        <v>123760</v>
      </c>
    </row>
    <row r="66" spans="2:9">
      <c r="B66" s="47" t="s">
        <v>911</v>
      </c>
      <c r="C66" s="43" t="s">
        <v>912</v>
      </c>
      <c r="D66" s="44">
        <v>371</v>
      </c>
      <c r="E66" s="42" t="s">
        <v>984</v>
      </c>
      <c r="F66" s="42">
        <f>+D66*50</f>
        <v>18550</v>
      </c>
      <c r="G66" s="42">
        <f t="shared" si="0"/>
        <v>3710</v>
      </c>
      <c r="H66" s="42">
        <f t="shared" si="1"/>
        <v>14840</v>
      </c>
      <c r="I66" s="42">
        <f t="shared" si="2"/>
        <v>14840</v>
      </c>
    </row>
    <row r="67" spans="2:9">
      <c r="B67" s="47" t="s">
        <v>839</v>
      </c>
      <c r="C67" s="43" t="s">
        <v>840</v>
      </c>
      <c r="D67" s="44">
        <v>1</v>
      </c>
      <c r="E67" s="42" t="s">
        <v>984</v>
      </c>
      <c r="F67" s="42">
        <f>+D67*50</f>
        <v>50</v>
      </c>
      <c r="G67" s="42">
        <f t="shared" si="0"/>
        <v>10</v>
      </c>
      <c r="H67" s="42">
        <f t="shared" si="1"/>
        <v>40</v>
      </c>
      <c r="I67" s="42">
        <f t="shared" si="2"/>
        <v>40</v>
      </c>
    </row>
    <row r="68" spans="2:9">
      <c r="B68" s="47" t="s">
        <v>961</v>
      </c>
      <c r="C68" s="45" t="s">
        <v>962</v>
      </c>
      <c r="D68" s="44">
        <v>549</v>
      </c>
      <c r="E68" s="42" t="s">
        <v>975</v>
      </c>
      <c r="F68" s="42">
        <f>+D68*100</f>
        <v>54900</v>
      </c>
      <c r="G68" s="42">
        <f t="shared" si="0"/>
        <v>10980</v>
      </c>
      <c r="H68" s="42">
        <f t="shared" si="1"/>
        <v>43920</v>
      </c>
      <c r="I68" s="42">
        <f t="shared" si="2"/>
        <v>43920</v>
      </c>
    </row>
    <row r="69" spans="2:9">
      <c r="B69" s="47" t="s">
        <v>915</v>
      </c>
      <c r="C69" s="43" t="s">
        <v>916</v>
      </c>
      <c r="D69" s="44">
        <v>5426</v>
      </c>
      <c r="E69" s="42" t="s">
        <v>984</v>
      </c>
      <c r="F69" s="42">
        <f t="shared" ref="F69:F74" si="5">+D69*50</f>
        <v>271300</v>
      </c>
      <c r="G69" s="42">
        <f t="shared" ref="G69:G130" si="6">+F69*0.2</f>
        <v>54260</v>
      </c>
      <c r="H69" s="42">
        <f t="shared" ref="H69:H132" si="7">+F69-G69</f>
        <v>217040</v>
      </c>
      <c r="I69" s="42">
        <f t="shared" ref="I69:I132" si="8">+H69</f>
        <v>217040</v>
      </c>
    </row>
    <row r="70" spans="2:9">
      <c r="B70" s="47" t="s">
        <v>853</v>
      </c>
      <c r="C70" s="43" t="s">
        <v>854</v>
      </c>
      <c r="D70" s="44">
        <v>139</v>
      </c>
      <c r="E70" s="42" t="s">
        <v>984</v>
      </c>
      <c r="F70" s="42">
        <f t="shared" si="5"/>
        <v>6950</v>
      </c>
      <c r="G70" s="42">
        <f t="shared" si="6"/>
        <v>1390</v>
      </c>
      <c r="H70" s="42">
        <f t="shared" si="7"/>
        <v>5560</v>
      </c>
      <c r="I70" s="42">
        <f t="shared" si="8"/>
        <v>5560</v>
      </c>
    </row>
    <row r="71" spans="2:9">
      <c r="B71" s="47" t="s">
        <v>832</v>
      </c>
      <c r="C71" s="43" t="s">
        <v>833</v>
      </c>
      <c r="D71" s="44">
        <v>16</v>
      </c>
      <c r="E71" s="42" t="s">
        <v>984</v>
      </c>
      <c r="F71" s="42">
        <f t="shared" si="5"/>
        <v>800</v>
      </c>
      <c r="G71" s="42">
        <f t="shared" si="6"/>
        <v>160</v>
      </c>
      <c r="H71" s="42">
        <f t="shared" si="7"/>
        <v>640</v>
      </c>
      <c r="I71" s="42">
        <f t="shared" si="8"/>
        <v>640</v>
      </c>
    </row>
    <row r="72" spans="2:9">
      <c r="B72" s="47" t="s">
        <v>856</v>
      </c>
      <c r="C72" s="43" t="s">
        <v>857</v>
      </c>
      <c r="D72" s="44">
        <v>29</v>
      </c>
      <c r="E72" s="42" t="s">
        <v>984</v>
      </c>
      <c r="F72" s="42">
        <f t="shared" si="5"/>
        <v>1450</v>
      </c>
      <c r="G72" s="42">
        <f t="shared" si="6"/>
        <v>290</v>
      </c>
      <c r="H72" s="42">
        <f t="shared" si="7"/>
        <v>1160</v>
      </c>
      <c r="I72" s="42">
        <f t="shared" si="8"/>
        <v>1160</v>
      </c>
    </row>
    <row r="73" spans="2:9">
      <c r="B73" s="47" t="s">
        <v>401</v>
      </c>
      <c r="C73" s="43" t="s">
        <v>402</v>
      </c>
      <c r="D73" s="44">
        <v>26</v>
      </c>
      <c r="E73" s="42" t="s">
        <v>984</v>
      </c>
      <c r="F73" s="42">
        <f t="shared" si="5"/>
        <v>1300</v>
      </c>
      <c r="G73" s="42">
        <f t="shared" si="6"/>
        <v>260</v>
      </c>
      <c r="H73" s="42">
        <f t="shared" si="7"/>
        <v>1040</v>
      </c>
      <c r="I73" s="42">
        <f t="shared" si="8"/>
        <v>1040</v>
      </c>
    </row>
    <row r="74" spans="2:9">
      <c r="B74" s="47" t="s">
        <v>323</v>
      </c>
      <c r="C74" s="43" t="s">
        <v>324</v>
      </c>
      <c r="D74" s="44">
        <v>165</v>
      </c>
      <c r="E74" s="42" t="s">
        <v>984</v>
      </c>
      <c r="F74" s="42">
        <f t="shared" si="5"/>
        <v>8250</v>
      </c>
      <c r="G74" s="42">
        <f t="shared" si="6"/>
        <v>1650</v>
      </c>
      <c r="H74" s="42">
        <f t="shared" si="7"/>
        <v>6600</v>
      </c>
      <c r="I74" s="42">
        <f t="shared" si="8"/>
        <v>6600</v>
      </c>
    </row>
    <row r="75" spans="2:9">
      <c r="B75" s="47" t="s">
        <v>847</v>
      </c>
      <c r="C75" s="45" t="s">
        <v>848</v>
      </c>
      <c r="D75" s="44">
        <v>3150</v>
      </c>
      <c r="E75" s="42" t="s">
        <v>975</v>
      </c>
      <c r="F75" s="42">
        <f>+D75*100</f>
        <v>315000</v>
      </c>
      <c r="G75" s="42">
        <f t="shared" si="6"/>
        <v>63000</v>
      </c>
      <c r="H75" s="42">
        <f t="shared" si="7"/>
        <v>252000</v>
      </c>
      <c r="I75" s="42">
        <f t="shared" si="8"/>
        <v>252000</v>
      </c>
    </row>
    <row r="76" spans="2:9">
      <c r="B76" s="47" t="s">
        <v>954</v>
      </c>
      <c r="C76" s="43" t="s">
        <v>955</v>
      </c>
      <c r="D76" s="44">
        <v>10443</v>
      </c>
      <c r="E76" s="42" t="s">
        <v>984</v>
      </c>
      <c r="F76" s="42">
        <f t="shared" ref="F76:F81" si="9">+D76*50</f>
        <v>522150</v>
      </c>
      <c r="G76" s="42">
        <f t="shared" si="6"/>
        <v>104430</v>
      </c>
      <c r="H76" s="42">
        <f t="shared" si="7"/>
        <v>417720</v>
      </c>
      <c r="I76" s="42">
        <f t="shared" si="8"/>
        <v>417720</v>
      </c>
    </row>
    <row r="77" spans="2:9">
      <c r="B77" s="47" t="s">
        <v>42</v>
      </c>
      <c r="C77" s="43" t="s">
        <v>43</v>
      </c>
      <c r="D77" s="44">
        <v>15058</v>
      </c>
      <c r="E77" s="42" t="s">
        <v>984</v>
      </c>
      <c r="F77" s="42">
        <f t="shared" si="9"/>
        <v>752900</v>
      </c>
      <c r="G77" s="42">
        <f t="shared" si="6"/>
        <v>150580</v>
      </c>
      <c r="H77" s="42">
        <f t="shared" si="7"/>
        <v>602320</v>
      </c>
      <c r="I77" s="42">
        <f t="shared" si="8"/>
        <v>602320</v>
      </c>
    </row>
    <row r="78" spans="2:9">
      <c r="B78" s="47" t="s">
        <v>34</v>
      </c>
      <c r="C78" s="43" t="s">
        <v>35</v>
      </c>
      <c r="D78" s="44">
        <v>5721</v>
      </c>
      <c r="E78" s="42" t="s">
        <v>984</v>
      </c>
      <c r="F78" s="42">
        <f t="shared" si="9"/>
        <v>286050</v>
      </c>
      <c r="G78" s="42">
        <f t="shared" si="6"/>
        <v>57210</v>
      </c>
      <c r="H78" s="42">
        <f t="shared" si="7"/>
        <v>228840</v>
      </c>
      <c r="I78" s="42">
        <f t="shared" si="8"/>
        <v>228840</v>
      </c>
    </row>
    <row r="79" spans="2:9">
      <c r="B79" s="47" t="s">
        <v>465</v>
      </c>
      <c r="C79" s="43" t="s">
        <v>466</v>
      </c>
      <c r="D79" s="44">
        <v>1689</v>
      </c>
      <c r="E79" s="42" t="s">
        <v>984</v>
      </c>
      <c r="F79" s="42">
        <f t="shared" si="9"/>
        <v>84450</v>
      </c>
      <c r="G79" s="42">
        <f t="shared" si="6"/>
        <v>16890</v>
      </c>
      <c r="H79" s="42">
        <f t="shared" si="7"/>
        <v>67560</v>
      </c>
      <c r="I79" s="42">
        <f t="shared" si="8"/>
        <v>67560</v>
      </c>
    </row>
    <row r="80" spans="2:9">
      <c r="B80" s="47" t="s">
        <v>404</v>
      </c>
      <c r="C80" s="43" t="s">
        <v>405</v>
      </c>
      <c r="D80" s="44">
        <v>928</v>
      </c>
      <c r="E80" s="42" t="s">
        <v>984</v>
      </c>
      <c r="F80" s="42">
        <f t="shared" si="9"/>
        <v>46400</v>
      </c>
      <c r="G80" s="42">
        <f t="shared" si="6"/>
        <v>9280</v>
      </c>
      <c r="H80" s="42">
        <f t="shared" si="7"/>
        <v>37120</v>
      </c>
      <c r="I80" s="42">
        <f t="shared" si="8"/>
        <v>37120</v>
      </c>
    </row>
    <row r="81" spans="2:9">
      <c r="B81" s="47" t="s">
        <v>112</v>
      </c>
      <c r="C81" s="43" t="s">
        <v>113</v>
      </c>
      <c r="D81" s="44">
        <v>147647</v>
      </c>
      <c r="E81" s="42" t="s">
        <v>984</v>
      </c>
      <c r="F81" s="42">
        <f t="shared" si="9"/>
        <v>7382350</v>
      </c>
      <c r="G81" s="42">
        <f t="shared" si="6"/>
        <v>1476470</v>
      </c>
      <c r="H81" s="42">
        <f t="shared" si="7"/>
        <v>5905880</v>
      </c>
      <c r="I81" s="42">
        <f t="shared" si="8"/>
        <v>5905880</v>
      </c>
    </row>
    <row r="82" spans="2:9">
      <c r="B82" s="47" t="s">
        <v>204</v>
      </c>
      <c r="C82" s="45" t="s">
        <v>205</v>
      </c>
      <c r="D82" s="44">
        <v>703</v>
      </c>
      <c r="E82" s="42" t="s">
        <v>975</v>
      </c>
      <c r="F82" s="42">
        <f>+D82*100</f>
        <v>70300</v>
      </c>
      <c r="G82" s="42">
        <f t="shared" si="6"/>
        <v>14060</v>
      </c>
      <c r="H82" s="42">
        <f t="shared" si="7"/>
        <v>56240</v>
      </c>
      <c r="I82" s="42">
        <f t="shared" si="8"/>
        <v>56240</v>
      </c>
    </row>
    <row r="83" spans="2:9">
      <c r="B83" s="47" t="s">
        <v>180</v>
      </c>
      <c r="C83" s="43" t="s">
        <v>181</v>
      </c>
      <c r="D83" s="44">
        <v>21344</v>
      </c>
      <c r="E83" s="42" t="s">
        <v>984</v>
      </c>
      <c r="F83" s="42">
        <f t="shared" ref="F83:F89" si="10">+D83*50</f>
        <v>1067200</v>
      </c>
      <c r="G83" s="42">
        <f t="shared" si="6"/>
        <v>213440</v>
      </c>
      <c r="H83" s="42">
        <f t="shared" si="7"/>
        <v>853760</v>
      </c>
      <c r="I83" s="42">
        <f t="shared" si="8"/>
        <v>853760</v>
      </c>
    </row>
    <row r="84" spans="2:9">
      <c r="B84" s="47" t="s">
        <v>30</v>
      </c>
      <c r="C84" s="43" t="s">
        <v>31</v>
      </c>
      <c r="D84" s="44">
        <v>2523</v>
      </c>
      <c r="E84" s="42" t="s">
        <v>984</v>
      </c>
      <c r="F84" s="42">
        <f t="shared" si="10"/>
        <v>126150</v>
      </c>
      <c r="G84" s="42">
        <f t="shared" si="6"/>
        <v>25230</v>
      </c>
      <c r="H84" s="42">
        <f t="shared" si="7"/>
        <v>100920</v>
      </c>
      <c r="I84" s="42">
        <f t="shared" si="8"/>
        <v>100920</v>
      </c>
    </row>
    <row r="85" spans="2:9">
      <c r="B85" s="47" t="s">
        <v>198</v>
      </c>
      <c r="C85" s="43" t="s">
        <v>199</v>
      </c>
      <c r="D85" s="44">
        <v>12265</v>
      </c>
      <c r="E85" s="42" t="s">
        <v>984</v>
      </c>
      <c r="F85" s="42">
        <f t="shared" si="10"/>
        <v>613250</v>
      </c>
      <c r="G85" s="42">
        <f t="shared" si="6"/>
        <v>122650</v>
      </c>
      <c r="H85" s="42">
        <f t="shared" si="7"/>
        <v>490600</v>
      </c>
      <c r="I85" s="42">
        <f t="shared" si="8"/>
        <v>490600</v>
      </c>
    </row>
    <row r="86" spans="2:9">
      <c r="B86" s="47" t="s">
        <v>210</v>
      </c>
      <c r="C86" s="43" t="s">
        <v>211</v>
      </c>
      <c r="D86" s="44">
        <v>16455</v>
      </c>
      <c r="E86" s="42" t="s">
        <v>984</v>
      </c>
      <c r="F86" s="42">
        <f t="shared" si="10"/>
        <v>822750</v>
      </c>
      <c r="G86" s="42">
        <f t="shared" si="6"/>
        <v>164550</v>
      </c>
      <c r="H86" s="42">
        <f t="shared" si="7"/>
        <v>658200</v>
      </c>
      <c r="I86" s="42">
        <f t="shared" si="8"/>
        <v>658200</v>
      </c>
    </row>
    <row r="87" spans="2:9">
      <c r="B87" s="47" t="s">
        <v>192</v>
      </c>
      <c r="C87" s="43" t="s">
        <v>193</v>
      </c>
      <c r="D87" s="44">
        <v>53329</v>
      </c>
      <c r="E87" s="42" t="s">
        <v>984</v>
      </c>
      <c r="F87" s="42">
        <f t="shared" si="10"/>
        <v>2666450</v>
      </c>
      <c r="G87" s="42">
        <f t="shared" si="6"/>
        <v>533290</v>
      </c>
      <c r="H87" s="42">
        <f t="shared" si="7"/>
        <v>2133160</v>
      </c>
      <c r="I87" s="42">
        <f t="shared" si="8"/>
        <v>2133160</v>
      </c>
    </row>
    <row r="88" spans="2:9">
      <c r="B88" s="47" t="s">
        <v>90</v>
      </c>
      <c r="C88" s="43" t="s">
        <v>91</v>
      </c>
      <c r="D88" s="44">
        <v>119</v>
      </c>
      <c r="E88" s="42" t="s">
        <v>984</v>
      </c>
      <c r="F88" s="42">
        <f t="shared" si="10"/>
        <v>5950</v>
      </c>
      <c r="G88" s="42">
        <f t="shared" si="6"/>
        <v>1190</v>
      </c>
      <c r="H88" s="42">
        <f t="shared" si="7"/>
        <v>4760</v>
      </c>
      <c r="I88" s="42">
        <f t="shared" si="8"/>
        <v>4760</v>
      </c>
    </row>
    <row r="89" spans="2:9">
      <c r="B89" s="47" t="s">
        <v>222</v>
      </c>
      <c r="C89" s="43" t="s">
        <v>223</v>
      </c>
      <c r="D89" s="44">
        <v>470</v>
      </c>
      <c r="E89" s="42" t="s">
        <v>984</v>
      </c>
      <c r="F89" s="42">
        <f t="shared" si="10"/>
        <v>23500</v>
      </c>
      <c r="G89" s="42">
        <f t="shared" si="6"/>
        <v>4700</v>
      </c>
      <c r="H89" s="42">
        <f t="shared" si="7"/>
        <v>18800</v>
      </c>
      <c r="I89" s="42">
        <f t="shared" si="8"/>
        <v>18800</v>
      </c>
    </row>
    <row r="90" spans="2:9">
      <c r="B90" s="47" t="s">
        <v>383</v>
      </c>
      <c r="C90" s="45" t="s">
        <v>384</v>
      </c>
      <c r="D90" s="44">
        <v>842</v>
      </c>
      <c r="E90" s="42" t="s">
        <v>975</v>
      </c>
      <c r="F90" s="42">
        <f>+D90*100</f>
        <v>84200</v>
      </c>
      <c r="G90" s="42">
        <f t="shared" si="6"/>
        <v>16840</v>
      </c>
      <c r="H90" s="42">
        <f t="shared" si="7"/>
        <v>67360</v>
      </c>
      <c r="I90" s="42">
        <f t="shared" si="8"/>
        <v>67360</v>
      </c>
    </row>
    <row r="91" spans="2:9">
      <c r="B91" s="47" t="s">
        <v>38</v>
      </c>
      <c r="C91" s="43" t="s">
        <v>39</v>
      </c>
      <c r="D91" s="44">
        <v>540</v>
      </c>
      <c r="E91" s="42" t="s">
        <v>984</v>
      </c>
      <c r="F91" s="42">
        <f>+D91*50</f>
        <v>27000</v>
      </c>
      <c r="G91" s="42">
        <f t="shared" si="6"/>
        <v>5400</v>
      </c>
      <c r="H91" s="42">
        <f t="shared" si="7"/>
        <v>21600</v>
      </c>
      <c r="I91" s="42">
        <f t="shared" si="8"/>
        <v>21600</v>
      </c>
    </row>
    <row r="92" spans="2:9">
      <c r="B92" s="47" t="s">
        <v>468</v>
      </c>
      <c r="C92" s="45" t="s">
        <v>469</v>
      </c>
      <c r="D92" s="44">
        <v>6843</v>
      </c>
      <c r="E92" s="42" t="s">
        <v>975</v>
      </c>
      <c r="F92" s="42">
        <f>+D92*100</f>
        <v>684300</v>
      </c>
      <c r="G92" s="42">
        <f t="shared" si="6"/>
        <v>136860</v>
      </c>
      <c r="H92" s="42">
        <f t="shared" si="7"/>
        <v>547440</v>
      </c>
      <c r="I92" s="42">
        <f t="shared" si="8"/>
        <v>547440</v>
      </c>
    </row>
    <row r="93" spans="2:9">
      <c r="B93" s="47" t="s">
        <v>943</v>
      </c>
      <c r="C93" s="43" t="s">
        <v>944</v>
      </c>
      <c r="D93" s="44">
        <v>230</v>
      </c>
      <c r="E93" s="42" t="s">
        <v>984</v>
      </c>
      <c r="F93" s="42">
        <f>+D93*50</f>
        <v>11500</v>
      </c>
      <c r="G93" s="42">
        <f t="shared" si="6"/>
        <v>2300</v>
      </c>
      <c r="H93" s="42">
        <f t="shared" si="7"/>
        <v>9200</v>
      </c>
      <c r="I93" s="42">
        <f t="shared" si="8"/>
        <v>9200</v>
      </c>
    </row>
    <row r="94" spans="2:9">
      <c r="B94" s="47" t="s">
        <v>471</v>
      </c>
      <c r="C94" s="45" t="s">
        <v>472</v>
      </c>
      <c r="D94" s="44">
        <v>9821</v>
      </c>
      <c r="E94" s="42" t="s">
        <v>975</v>
      </c>
      <c r="F94" s="42">
        <f>+D94*100</f>
        <v>982100</v>
      </c>
      <c r="G94" s="42">
        <f t="shared" si="6"/>
        <v>196420</v>
      </c>
      <c r="H94" s="42">
        <f t="shared" si="7"/>
        <v>785680</v>
      </c>
      <c r="I94" s="42">
        <f t="shared" si="8"/>
        <v>785680</v>
      </c>
    </row>
    <row r="95" spans="2:9">
      <c r="B95" s="47" t="s">
        <v>656</v>
      </c>
      <c r="C95" s="45" t="s">
        <v>657</v>
      </c>
      <c r="D95" s="44">
        <v>605</v>
      </c>
      <c r="E95" s="42" t="s">
        <v>975</v>
      </c>
      <c r="F95" s="42">
        <f>+D95*100</f>
        <v>60500</v>
      </c>
      <c r="G95" s="42">
        <f t="shared" si="6"/>
        <v>12100</v>
      </c>
      <c r="H95" s="42">
        <f t="shared" si="7"/>
        <v>48400</v>
      </c>
      <c r="I95" s="42">
        <f t="shared" si="8"/>
        <v>48400</v>
      </c>
    </row>
    <row r="96" spans="2:9">
      <c r="B96" s="47" t="s">
        <v>475</v>
      </c>
      <c r="C96" s="43" t="s">
        <v>476</v>
      </c>
      <c r="D96" s="44">
        <v>336</v>
      </c>
      <c r="E96" s="42" t="s">
        <v>984</v>
      </c>
      <c r="F96" s="42">
        <f>+D96*50</f>
        <v>16800</v>
      </c>
      <c r="G96" s="42">
        <f t="shared" si="6"/>
        <v>3360</v>
      </c>
      <c r="H96" s="42">
        <f t="shared" si="7"/>
        <v>13440</v>
      </c>
      <c r="I96" s="42">
        <f t="shared" si="8"/>
        <v>13440</v>
      </c>
    </row>
    <row r="97" spans="2:9">
      <c r="B97" s="47" t="s">
        <v>535</v>
      </c>
      <c r="C97" s="43" t="s">
        <v>536</v>
      </c>
      <c r="D97" s="44">
        <v>6781</v>
      </c>
      <c r="E97" s="42" t="s">
        <v>984</v>
      </c>
      <c r="F97" s="42">
        <f>+D97*50</f>
        <v>339050</v>
      </c>
      <c r="G97" s="42">
        <f t="shared" si="6"/>
        <v>67810</v>
      </c>
      <c r="H97" s="42">
        <f t="shared" si="7"/>
        <v>271240</v>
      </c>
      <c r="I97" s="42">
        <f t="shared" si="8"/>
        <v>271240</v>
      </c>
    </row>
    <row r="98" spans="2:9">
      <c r="B98" s="47" t="s">
        <v>633</v>
      </c>
      <c r="C98" s="43" t="s">
        <v>634</v>
      </c>
      <c r="D98" s="44">
        <v>525</v>
      </c>
      <c r="E98" s="42" t="s">
        <v>984</v>
      </c>
      <c r="F98" s="42">
        <f>+D98*50</f>
        <v>26250</v>
      </c>
      <c r="G98" s="42">
        <f t="shared" si="6"/>
        <v>5250</v>
      </c>
      <c r="H98" s="42">
        <f t="shared" si="7"/>
        <v>21000</v>
      </c>
      <c r="I98" s="42">
        <f t="shared" si="8"/>
        <v>21000</v>
      </c>
    </row>
    <row r="99" spans="2:9">
      <c r="B99" s="47" t="s">
        <v>732</v>
      </c>
      <c r="C99" s="45" t="s">
        <v>733</v>
      </c>
      <c r="D99" s="44">
        <v>107779</v>
      </c>
      <c r="E99" s="42" t="s">
        <v>975</v>
      </c>
      <c r="F99" s="42">
        <f>+D99*100</f>
        <v>10777900</v>
      </c>
      <c r="G99" s="42">
        <f t="shared" si="6"/>
        <v>2155580</v>
      </c>
      <c r="H99" s="42">
        <f t="shared" si="7"/>
        <v>8622320</v>
      </c>
      <c r="I99" s="42">
        <f t="shared" si="8"/>
        <v>8622320</v>
      </c>
    </row>
    <row r="100" spans="2:9">
      <c r="B100" s="47" t="s">
        <v>478</v>
      </c>
      <c r="C100" s="45" t="s">
        <v>479</v>
      </c>
      <c r="D100" s="44">
        <v>3456</v>
      </c>
      <c r="E100" s="42" t="s">
        <v>975</v>
      </c>
      <c r="F100" s="42">
        <f>+D100*100</f>
        <v>345600</v>
      </c>
      <c r="G100" s="42">
        <f t="shared" si="6"/>
        <v>69120</v>
      </c>
      <c r="H100" s="42">
        <f t="shared" si="7"/>
        <v>276480</v>
      </c>
      <c r="I100" s="42">
        <f t="shared" si="8"/>
        <v>276480</v>
      </c>
    </row>
    <row r="101" spans="2:9">
      <c r="B101" s="47" t="s">
        <v>816</v>
      </c>
      <c r="C101" s="43" t="s">
        <v>817</v>
      </c>
      <c r="D101" s="44">
        <v>25272</v>
      </c>
      <c r="E101" s="42" t="s">
        <v>984</v>
      </c>
      <c r="F101" s="42">
        <f>+D101*50</f>
        <v>1263600</v>
      </c>
      <c r="G101" s="42">
        <f t="shared" si="6"/>
        <v>252720</v>
      </c>
      <c r="H101" s="42">
        <f t="shared" si="7"/>
        <v>1010880</v>
      </c>
      <c r="I101" s="42">
        <f t="shared" si="8"/>
        <v>1010880</v>
      </c>
    </row>
    <row r="102" spans="2:9">
      <c r="B102" s="47" t="s">
        <v>820</v>
      </c>
      <c r="C102" s="43" t="s">
        <v>821</v>
      </c>
      <c r="D102" s="44">
        <v>12482</v>
      </c>
      <c r="E102" s="42" t="s">
        <v>984</v>
      </c>
      <c r="F102" s="42">
        <f>+D102*50</f>
        <v>624100</v>
      </c>
      <c r="G102" s="42">
        <f t="shared" si="6"/>
        <v>124820</v>
      </c>
      <c r="H102" s="42">
        <f t="shared" si="7"/>
        <v>499280</v>
      </c>
      <c r="I102" s="42">
        <f t="shared" si="8"/>
        <v>499280</v>
      </c>
    </row>
    <row r="103" spans="2:9">
      <c r="B103" s="47" t="s">
        <v>958</v>
      </c>
      <c r="C103" s="43" t="s">
        <v>959</v>
      </c>
      <c r="D103" s="44">
        <v>218</v>
      </c>
      <c r="E103" s="42" t="s">
        <v>984</v>
      </c>
      <c r="F103" s="42">
        <f>+D103*50</f>
        <v>10900</v>
      </c>
      <c r="G103" s="42">
        <f t="shared" si="6"/>
        <v>2180</v>
      </c>
      <c r="H103" s="42">
        <f t="shared" si="7"/>
        <v>8720</v>
      </c>
      <c r="I103" s="42">
        <f t="shared" si="8"/>
        <v>8720</v>
      </c>
    </row>
    <row r="104" spans="2:9">
      <c r="B104" s="47" t="s">
        <v>26</v>
      </c>
      <c r="C104" s="45" t="s">
        <v>27</v>
      </c>
      <c r="D104" s="44">
        <v>73</v>
      </c>
      <c r="E104" s="42" t="s">
        <v>975</v>
      </c>
      <c r="F104" s="42">
        <f>+D104*100</f>
        <v>7300</v>
      </c>
      <c r="G104" s="42">
        <f t="shared" si="6"/>
        <v>1460</v>
      </c>
      <c r="H104" s="42">
        <f t="shared" si="7"/>
        <v>5840</v>
      </c>
      <c r="I104" s="42">
        <f t="shared" si="8"/>
        <v>5840</v>
      </c>
    </row>
    <row r="105" spans="2:9">
      <c r="B105" s="47" t="s">
        <v>482</v>
      </c>
      <c r="C105" s="45" t="s">
        <v>483</v>
      </c>
      <c r="D105" s="44">
        <v>1701</v>
      </c>
      <c r="E105" s="42" t="s">
        <v>975</v>
      </c>
      <c r="F105" s="42">
        <f>+D105*100</f>
        <v>170100</v>
      </c>
      <c r="G105" s="42">
        <f t="shared" si="6"/>
        <v>34020</v>
      </c>
      <c r="H105" s="42">
        <f t="shared" si="7"/>
        <v>136080</v>
      </c>
      <c r="I105" s="42">
        <f t="shared" si="8"/>
        <v>136080</v>
      </c>
    </row>
    <row r="106" spans="2:9">
      <c r="B106" s="47" t="s">
        <v>485</v>
      </c>
      <c r="C106" s="43" t="s">
        <v>486</v>
      </c>
      <c r="D106" s="44">
        <v>1183</v>
      </c>
      <c r="E106" s="42" t="s">
        <v>984</v>
      </c>
      <c r="F106" s="42">
        <f t="shared" ref="F106:F111" si="11">+D106*50</f>
        <v>59150</v>
      </c>
      <c r="G106" s="42">
        <f t="shared" si="6"/>
        <v>11830</v>
      </c>
      <c r="H106" s="42">
        <f t="shared" si="7"/>
        <v>47320</v>
      </c>
      <c r="I106" s="42">
        <f t="shared" si="8"/>
        <v>47320</v>
      </c>
    </row>
    <row r="107" spans="2:9">
      <c r="B107" s="47" t="s">
        <v>443</v>
      </c>
      <c r="C107" s="43" t="s">
        <v>444</v>
      </c>
      <c r="D107" s="44">
        <v>2569</v>
      </c>
      <c r="E107" s="42" t="s">
        <v>984</v>
      </c>
      <c r="F107" s="42">
        <f t="shared" si="11"/>
        <v>128450</v>
      </c>
      <c r="G107" s="42">
        <f t="shared" si="6"/>
        <v>25690</v>
      </c>
      <c r="H107" s="42">
        <f t="shared" si="7"/>
        <v>102760</v>
      </c>
      <c r="I107" s="42">
        <f t="shared" si="8"/>
        <v>102760</v>
      </c>
    </row>
    <row r="108" spans="2:9">
      <c r="B108" s="47" t="s">
        <v>447</v>
      </c>
      <c r="C108" s="43" t="s">
        <v>448</v>
      </c>
      <c r="D108" s="44">
        <v>669</v>
      </c>
      <c r="E108" s="42" t="s">
        <v>984</v>
      </c>
      <c r="F108" s="42">
        <f t="shared" si="11"/>
        <v>33450</v>
      </c>
      <c r="G108" s="42">
        <f t="shared" si="6"/>
        <v>6690</v>
      </c>
      <c r="H108" s="42">
        <f t="shared" si="7"/>
        <v>26760</v>
      </c>
      <c r="I108" s="42">
        <f t="shared" si="8"/>
        <v>26760</v>
      </c>
    </row>
    <row r="109" spans="2:9">
      <c r="B109" s="47" t="s">
        <v>824</v>
      </c>
      <c r="C109" s="43" t="s">
        <v>825</v>
      </c>
      <c r="D109" s="44">
        <v>16923</v>
      </c>
      <c r="E109" s="42" t="s">
        <v>984</v>
      </c>
      <c r="F109" s="42">
        <f t="shared" si="11"/>
        <v>846150</v>
      </c>
      <c r="G109" s="42">
        <f t="shared" si="6"/>
        <v>169230</v>
      </c>
      <c r="H109" s="42">
        <f t="shared" si="7"/>
        <v>676920</v>
      </c>
      <c r="I109" s="42">
        <f t="shared" si="8"/>
        <v>676920</v>
      </c>
    </row>
    <row r="110" spans="2:9">
      <c r="B110" s="47" t="s">
        <v>226</v>
      </c>
      <c r="C110" s="43" t="s">
        <v>227</v>
      </c>
      <c r="D110" s="44">
        <v>17139</v>
      </c>
      <c r="E110" s="42" t="s">
        <v>984</v>
      </c>
      <c r="F110" s="42">
        <f t="shared" si="11"/>
        <v>856950</v>
      </c>
      <c r="G110" s="42">
        <f t="shared" si="6"/>
        <v>171390</v>
      </c>
      <c r="H110" s="42">
        <f t="shared" si="7"/>
        <v>685560</v>
      </c>
      <c r="I110" s="42">
        <f t="shared" si="8"/>
        <v>685560</v>
      </c>
    </row>
    <row r="111" spans="2:9">
      <c r="B111" s="47" t="s">
        <v>539</v>
      </c>
      <c r="C111" s="43" t="s">
        <v>540</v>
      </c>
      <c r="D111" s="44">
        <v>6659</v>
      </c>
      <c r="E111" s="42" t="s">
        <v>984</v>
      </c>
      <c r="F111" s="42">
        <f t="shared" si="11"/>
        <v>332950</v>
      </c>
      <c r="G111" s="42">
        <f t="shared" si="6"/>
        <v>66590</v>
      </c>
      <c r="H111" s="42">
        <f t="shared" si="7"/>
        <v>266360</v>
      </c>
      <c r="I111" s="42">
        <f t="shared" si="8"/>
        <v>266360</v>
      </c>
    </row>
    <row r="112" spans="2:9">
      <c r="B112" s="47" t="s">
        <v>639</v>
      </c>
      <c r="C112" s="45" t="s">
        <v>640</v>
      </c>
      <c r="D112" s="44">
        <v>1877</v>
      </c>
      <c r="E112" s="42" t="s">
        <v>975</v>
      </c>
      <c r="F112" s="42">
        <f>+D112*100</f>
        <v>187700</v>
      </c>
      <c r="G112" s="42">
        <f t="shared" si="6"/>
        <v>37540</v>
      </c>
      <c r="H112" s="42">
        <f t="shared" si="7"/>
        <v>150160</v>
      </c>
      <c r="I112" s="42">
        <f t="shared" si="8"/>
        <v>150160</v>
      </c>
    </row>
    <row r="113" spans="2:9">
      <c r="B113" s="47" t="s">
        <v>543</v>
      </c>
      <c r="C113" s="43" t="s">
        <v>544</v>
      </c>
      <c r="D113" s="44">
        <v>28664</v>
      </c>
      <c r="E113" s="42" t="s">
        <v>984</v>
      </c>
      <c r="F113" s="42">
        <f>+D113*50</f>
        <v>1433200</v>
      </c>
      <c r="G113" s="42">
        <f t="shared" si="6"/>
        <v>286640</v>
      </c>
      <c r="H113" s="42">
        <f t="shared" si="7"/>
        <v>1146560</v>
      </c>
      <c r="I113" s="42">
        <f t="shared" si="8"/>
        <v>1146560</v>
      </c>
    </row>
    <row r="114" spans="2:9">
      <c r="B114" s="47" t="s">
        <v>493</v>
      </c>
      <c r="C114" s="45" t="s">
        <v>494</v>
      </c>
      <c r="D114" s="44">
        <v>373</v>
      </c>
      <c r="E114" s="42" t="s">
        <v>975</v>
      </c>
      <c r="F114" s="42">
        <f>+D114*100</f>
        <v>37300</v>
      </c>
      <c r="G114" s="42">
        <f t="shared" si="6"/>
        <v>7460</v>
      </c>
      <c r="H114" s="42">
        <f t="shared" si="7"/>
        <v>29840</v>
      </c>
      <c r="I114" s="42">
        <f t="shared" si="8"/>
        <v>29840</v>
      </c>
    </row>
    <row r="115" spans="2:9">
      <c r="B115" s="47" t="s">
        <v>94</v>
      </c>
      <c r="C115" s="45" t="s">
        <v>95</v>
      </c>
      <c r="D115" s="44">
        <v>1823</v>
      </c>
      <c r="E115" s="42" t="s">
        <v>975</v>
      </c>
      <c r="F115" s="42">
        <f>+D115*100</f>
        <v>182300</v>
      </c>
      <c r="G115" s="42">
        <f t="shared" si="6"/>
        <v>36460</v>
      </c>
      <c r="H115" s="42">
        <f t="shared" si="7"/>
        <v>145840</v>
      </c>
      <c r="I115" s="42">
        <f t="shared" si="8"/>
        <v>145840</v>
      </c>
    </row>
    <row r="116" spans="2:9">
      <c r="B116" s="47" t="s">
        <v>327</v>
      </c>
      <c r="C116" s="43" t="s">
        <v>328</v>
      </c>
      <c r="D116" s="44">
        <v>51203</v>
      </c>
      <c r="E116" s="42" t="s">
        <v>984</v>
      </c>
      <c r="F116" s="42">
        <f>+D116*50</f>
        <v>2560150</v>
      </c>
      <c r="G116" s="42">
        <f t="shared" si="6"/>
        <v>512030</v>
      </c>
      <c r="H116" s="42">
        <f t="shared" si="7"/>
        <v>2048120</v>
      </c>
      <c r="I116" s="42">
        <f t="shared" si="8"/>
        <v>2048120</v>
      </c>
    </row>
    <row r="117" spans="2:9">
      <c r="B117" s="47" t="s">
        <v>422</v>
      </c>
      <c r="C117" s="43" t="s">
        <v>423</v>
      </c>
      <c r="D117" s="44">
        <v>688</v>
      </c>
      <c r="E117" s="42" t="s">
        <v>984</v>
      </c>
      <c r="F117" s="42">
        <f>+D117*50</f>
        <v>34400</v>
      </c>
      <c r="G117" s="42">
        <f t="shared" si="6"/>
        <v>6880</v>
      </c>
      <c r="H117" s="42">
        <f t="shared" si="7"/>
        <v>27520</v>
      </c>
      <c r="I117" s="42">
        <f t="shared" si="8"/>
        <v>27520</v>
      </c>
    </row>
    <row r="118" spans="2:9">
      <c r="B118" s="47" t="s">
        <v>874</v>
      </c>
      <c r="C118" s="43" t="s">
        <v>875</v>
      </c>
      <c r="D118" s="44">
        <v>12618</v>
      </c>
      <c r="E118" s="42" t="s">
        <v>984</v>
      </c>
      <c r="F118" s="42">
        <f>+D118*50</f>
        <v>630900</v>
      </c>
      <c r="G118" s="42">
        <f t="shared" si="6"/>
        <v>126180</v>
      </c>
      <c r="H118" s="42">
        <f t="shared" si="7"/>
        <v>504720</v>
      </c>
      <c r="I118" s="42">
        <f t="shared" si="8"/>
        <v>504720</v>
      </c>
    </row>
    <row r="119" spans="2:9">
      <c r="B119" s="47" t="s">
        <v>877</v>
      </c>
      <c r="C119" s="45" t="s">
        <v>878</v>
      </c>
      <c r="D119" s="44">
        <v>246</v>
      </c>
      <c r="E119" s="42" t="s">
        <v>975</v>
      </c>
      <c r="F119" s="42">
        <f>+D119*100</f>
        <v>24600</v>
      </c>
      <c r="G119" s="42">
        <f t="shared" si="6"/>
        <v>4920</v>
      </c>
      <c r="H119" s="42">
        <f t="shared" si="7"/>
        <v>19680</v>
      </c>
      <c r="I119" s="42">
        <f t="shared" si="8"/>
        <v>19680</v>
      </c>
    </row>
    <row r="120" spans="2:9">
      <c r="B120" s="47" t="s">
        <v>836</v>
      </c>
      <c r="C120" s="43" t="s">
        <v>837</v>
      </c>
      <c r="D120" s="44">
        <v>10</v>
      </c>
      <c r="E120" s="42" t="s">
        <v>984</v>
      </c>
      <c r="F120" s="42">
        <f>+D120*50</f>
        <v>500</v>
      </c>
      <c r="G120" s="42">
        <f t="shared" si="6"/>
        <v>100</v>
      </c>
      <c r="H120" s="42">
        <f t="shared" si="7"/>
        <v>400</v>
      </c>
      <c r="I120" s="42">
        <f t="shared" si="8"/>
        <v>400</v>
      </c>
    </row>
    <row r="121" spans="2:9">
      <c r="B121" s="47" t="s">
        <v>496</v>
      </c>
      <c r="C121" s="43" t="s">
        <v>497</v>
      </c>
      <c r="D121" s="44">
        <v>932</v>
      </c>
      <c r="E121" s="42" t="s">
        <v>984</v>
      </c>
      <c r="F121" s="42">
        <f>+D121*50</f>
        <v>46600</v>
      </c>
      <c r="G121" s="42">
        <f t="shared" si="6"/>
        <v>9320</v>
      </c>
      <c r="H121" s="42">
        <f t="shared" si="7"/>
        <v>37280</v>
      </c>
      <c r="I121" s="42">
        <f t="shared" si="8"/>
        <v>37280</v>
      </c>
    </row>
    <row r="122" spans="2:9">
      <c r="B122" s="47" t="s">
        <v>377</v>
      </c>
      <c r="C122" s="43" t="s">
        <v>378</v>
      </c>
      <c r="D122" s="44">
        <v>926</v>
      </c>
      <c r="E122" s="42" t="s">
        <v>984</v>
      </c>
      <c r="F122" s="42">
        <f>+D122*50</f>
        <v>46300</v>
      </c>
      <c r="G122" s="42">
        <f t="shared" si="6"/>
        <v>9260</v>
      </c>
      <c r="H122" s="42">
        <f t="shared" si="7"/>
        <v>37040</v>
      </c>
      <c r="I122" s="42">
        <f t="shared" si="8"/>
        <v>37040</v>
      </c>
    </row>
    <row r="123" spans="2:9">
      <c r="B123" s="47" t="s">
        <v>547</v>
      </c>
      <c r="C123" s="43" t="s">
        <v>548</v>
      </c>
      <c r="D123" s="44">
        <v>64098</v>
      </c>
      <c r="E123" s="42" t="s">
        <v>984</v>
      </c>
      <c r="F123" s="42">
        <f>+D123*50</f>
        <v>3204900</v>
      </c>
      <c r="G123" s="42">
        <f t="shared" si="6"/>
        <v>640980</v>
      </c>
      <c r="H123" s="42">
        <f t="shared" si="7"/>
        <v>2563920</v>
      </c>
      <c r="I123" s="42">
        <f t="shared" si="8"/>
        <v>2563920</v>
      </c>
    </row>
    <row r="124" spans="2:9">
      <c r="B124" s="47" t="s">
        <v>950</v>
      </c>
      <c r="C124" s="45" t="s">
        <v>951</v>
      </c>
      <c r="D124" s="44">
        <v>2375</v>
      </c>
      <c r="E124" s="42" t="s">
        <v>975</v>
      </c>
      <c r="F124" s="42">
        <f>+D124*100</f>
        <v>237500</v>
      </c>
      <c r="G124" s="42">
        <f t="shared" si="6"/>
        <v>47500</v>
      </c>
      <c r="H124" s="42">
        <f t="shared" si="7"/>
        <v>190000</v>
      </c>
      <c r="I124" s="42">
        <f t="shared" si="8"/>
        <v>190000</v>
      </c>
    </row>
    <row r="125" spans="2:9">
      <c r="B125" s="47" t="s">
        <v>946</v>
      </c>
      <c r="C125" s="45" t="s">
        <v>947</v>
      </c>
      <c r="D125" s="44">
        <v>557</v>
      </c>
      <c r="E125" s="42" t="s">
        <v>975</v>
      </c>
      <c r="F125" s="42">
        <f>+D125*100</f>
        <v>55700</v>
      </c>
      <c r="G125" s="42">
        <f t="shared" si="6"/>
        <v>11140</v>
      </c>
      <c r="H125" s="42">
        <f t="shared" si="7"/>
        <v>44560</v>
      </c>
      <c r="I125" s="42">
        <f t="shared" si="8"/>
        <v>44560</v>
      </c>
    </row>
    <row r="126" spans="2:9">
      <c r="B126" s="47" t="s">
        <v>625</v>
      </c>
      <c r="C126" s="43" t="s">
        <v>626</v>
      </c>
      <c r="D126" s="44">
        <v>13599</v>
      </c>
      <c r="E126" s="42" t="s">
        <v>984</v>
      </c>
      <c r="F126" s="42">
        <f>+D126*50</f>
        <v>679950</v>
      </c>
      <c r="G126" s="42">
        <f t="shared" si="6"/>
        <v>135990</v>
      </c>
      <c r="H126" s="42">
        <f t="shared" si="7"/>
        <v>543960</v>
      </c>
      <c r="I126" s="42">
        <f t="shared" si="8"/>
        <v>543960</v>
      </c>
    </row>
    <row r="127" spans="2:9">
      <c r="B127" s="47" t="s">
        <v>335</v>
      </c>
      <c r="C127" s="45" t="s">
        <v>336</v>
      </c>
      <c r="D127" s="44">
        <v>14420</v>
      </c>
      <c r="E127" s="42" t="s">
        <v>975</v>
      </c>
      <c r="F127" s="42">
        <f>+D127*100</f>
        <v>1442000</v>
      </c>
      <c r="G127" s="42">
        <f t="shared" si="6"/>
        <v>288400</v>
      </c>
      <c r="H127" s="42">
        <f t="shared" si="7"/>
        <v>1153600</v>
      </c>
      <c r="I127" s="42">
        <f t="shared" si="8"/>
        <v>1153600</v>
      </c>
    </row>
    <row r="128" spans="2:9">
      <c r="B128" s="47" t="s">
        <v>499</v>
      </c>
      <c r="C128" s="45" t="s">
        <v>500</v>
      </c>
      <c r="D128" s="44">
        <v>239</v>
      </c>
      <c r="E128" s="42" t="s">
        <v>975</v>
      </c>
      <c r="F128" s="42">
        <f>+D128*100</f>
        <v>23900</v>
      </c>
      <c r="G128" s="42">
        <f t="shared" si="6"/>
        <v>4780</v>
      </c>
      <c r="H128" s="42">
        <f t="shared" si="7"/>
        <v>19120</v>
      </c>
      <c r="I128" s="42">
        <f t="shared" si="8"/>
        <v>19120</v>
      </c>
    </row>
    <row r="129" spans="2:9">
      <c r="B129" s="47" t="s">
        <v>489</v>
      </c>
      <c r="C129" s="43" t="s">
        <v>490</v>
      </c>
      <c r="D129" s="44">
        <v>410</v>
      </c>
      <c r="E129" s="42" t="s">
        <v>984</v>
      </c>
      <c r="F129" s="42">
        <f>+D129*50</f>
        <v>20500</v>
      </c>
      <c r="G129" s="42">
        <f t="shared" si="6"/>
        <v>4100</v>
      </c>
      <c r="H129" s="42">
        <f t="shared" si="7"/>
        <v>16400</v>
      </c>
      <c r="I129" s="42">
        <f t="shared" si="8"/>
        <v>16400</v>
      </c>
    </row>
    <row r="130" spans="2:9">
      <c r="B130" s="47" t="s">
        <v>433</v>
      </c>
      <c r="C130" s="45" t="s">
        <v>434</v>
      </c>
      <c r="D130" s="44">
        <v>2091</v>
      </c>
      <c r="E130" s="42" t="s">
        <v>975</v>
      </c>
      <c r="F130" s="42">
        <f>+D130*100</f>
        <v>209100</v>
      </c>
      <c r="G130" s="42">
        <f t="shared" si="6"/>
        <v>41820</v>
      </c>
      <c r="H130" s="42">
        <f t="shared" si="7"/>
        <v>167280</v>
      </c>
      <c r="I130" s="42">
        <f t="shared" si="8"/>
        <v>167280</v>
      </c>
    </row>
    <row r="131" spans="2:9">
      <c r="B131" s="47" t="s">
        <v>674</v>
      </c>
      <c r="C131" s="45" t="s">
        <v>675</v>
      </c>
      <c r="D131" s="44">
        <v>984</v>
      </c>
      <c r="E131" s="42" t="s">
        <v>975</v>
      </c>
      <c r="F131" s="42">
        <f>+D131*100</f>
        <v>98400</v>
      </c>
      <c r="G131" s="42">
        <f t="shared" ref="G131:G141" si="12">+F131*0.2</f>
        <v>19680</v>
      </c>
      <c r="H131" s="42">
        <f t="shared" si="7"/>
        <v>78720</v>
      </c>
      <c r="I131" s="42">
        <f t="shared" si="8"/>
        <v>78720</v>
      </c>
    </row>
    <row r="132" spans="2:9">
      <c r="B132" s="47" t="s">
        <v>611</v>
      </c>
      <c r="C132" s="43" t="s">
        <v>612</v>
      </c>
      <c r="D132" s="44">
        <v>13171</v>
      </c>
      <c r="E132" s="42" t="s">
        <v>984</v>
      </c>
      <c r="F132" s="42">
        <f>+D132*50</f>
        <v>658550</v>
      </c>
      <c r="G132" s="42">
        <f t="shared" si="12"/>
        <v>131710</v>
      </c>
      <c r="H132" s="42">
        <f t="shared" si="7"/>
        <v>526840</v>
      </c>
      <c r="I132" s="42">
        <f t="shared" si="8"/>
        <v>526840</v>
      </c>
    </row>
    <row r="133" spans="2:9">
      <c r="B133" s="47" t="s">
        <v>605</v>
      </c>
      <c r="C133" s="45" t="s">
        <v>606</v>
      </c>
      <c r="D133" s="44">
        <v>470</v>
      </c>
      <c r="E133" s="42" t="s">
        <v>975</v>
      </c>
      <c r="F133" s="42">
        <f>+D133*100</f>
        <v>47000</v>
      </c>
      <c r="G133" s="42">
        <f t="shared" si="12"/>
        <v>9400</v>
      </c>
      <c r="H133" s="42">
        <f t="shared" ref="H133:H141" si="13">+F133-G133</f>
        <v>37600</v>
      </c>
      <c r="I133" s="42">
        <f t="shared" ref="I133:I141" si="14">+H133</f>
        <v>37600</v>
      </c>
    </row>
    <row r="134" spans="2:9">
      <c r="B134" s="47" t="s">
        <v>188</v>
      </c>
      <c r="C134" s="43" t="s">
        <v>189</v>
      </c>
      <c r="D134" s="44">
        <v>340</v>
      </c>
      <c r="E134" s="42" t="s">
        <v>984</v>
      </c>
      <c r="F134" s="42">
        <f t="shared" ref="F134:F141" si="15">+D134*50</f>
        <v>17000</v>
      </c>
      <c r="G134" s="42">
        <f t="shared" si="12"/>
        <v>3400</v>
      </c>
      <c r="H134" s="42">
        <f t="shared" si="13"/>
        <v>13600</v>
      </c>
      <c r="I134" s="42">
        <f t="shared" si="14"/>
        <v>13600</v>
      </c>
    </row>
    <row r="135" spans="2:9">
      <c r="B135" s="47" t="s">
        <v>184</v>
      </c>
      <c r="C135" s="43" t="s">
        <v>185</v>
      </c>
      <c r="D135" s="44">
        <v>102</v>
      </c>
      <c r="E135" s="42" t="s">
        <v>984</v>
      </c>
      <c r="F135" s="42">
        <f t="shared" si="15"/>
        <v>5100</v>
      </c>
      <c r="G135" s="42">
        <f t="shared" si="12"/>
        <v>1020</v>
      </c>
      <c r="H135" s="42">
        <f t="shared" si="13"/>
        <v>4080</v>
      </c>
      <c r="I135" s="42">
        <f t="shared" si="14"/>
        <v>4080</v>
      </c>
    </row>
    <row r="136" spans="2:9">
      <c r="B136" s="47" t="s">
        <v>214</v>
      </c>
      <c r="C136" s="43" t="s">
        <v>215</v>
      </c>
      <c r="D136" s="44">
        <v>814</v>
      </c>
      <c r="E136" s="42" t="s">
        <v>984</v>
      </c>
      <c r="F136" s="42">
        <f t="shared" si="15"/>
        <v>40700</v>
      </c>
      <c r="G136" s="42">
        <f t="shared" si="12"/>
        <v>8140</v>
      </c>
      <c r="H136" s="42">
        <f t="shared" si="13"/>
        <v>32560</v>
      </c>
      <c r="I136" s="42">
        <f t="shared" si="14"/>
        <v>32560</v>
      </c>
    </row>
    <row r="137" spans="2:9">
      <c r="B137" s="47" t="s">
        <v>860</v>
      </c>
      <c r="C137" s="43" t="s">
        <v>861</v>
      </c>
      <c r="D137" s="44">
        <v>1</v>
      </c>
      <c r="E137" s="42" t="s">
        <v>984</v>
      </c>
      <c r="F137" s="42">
        <f t="shared" si="15"/>
        <v>50</v>
      </c>
      <c r="G137" s="42">
        <f t="shared" si="12"/>
        <v>10</v>
      </c>
      <c r="H137" s="42">
        <f t="shared" si="13"/>
        <v>40</v>
      </c>
      <c r="I137" s="42">
        <f t="shared" si="14"/>
        <v>40</v>
      </c>
    </row>
    <row r="138" spans="2:9">
      <c r="B138" s="47" t="s">
        <v>866</v>
      </c>
      <c r="C138" s="43" t="s">
        <v>867</v>
      </c>
      <c r="D138" s="44">
        <v>328</v>
      </c>
      <c r="E138" s="42" t="s">
        <v>984</v>
      </c>
      <c r="F138" s="42">
        <f t="shared" si="15"/>
        <v>16400</v>
      </c>
      <c r="G138" s="42">
        <f t="shared" si="12"/>
        <v>3280</v>
      </c>
      <c r="H138" s="42">
        <f t="shared" si="13"/>
        <v>13120</v>
      </c>
      <c r="I138" s="42">
        <f t="shared" si="14"/>
        <v>13120</v>
      </c>
    </row>
    <row r="139" spans="2:9">
      <c r="B139" s="47" t="s">
        <v>863</v>
      </c>
      <c r="C139" s="43" t="s">
        <v>864</v>
      </c>
      <c r="D139" s="44">
        <v>8</v>
      </c>
      <c r="E139" s="42" t="s">
        <v>984</v>
      </c>
      <c r="F139" s="42">
        <f t="shared" si="15"/>
        <v>400</v>
      </c>
      <c r="G139" s="42">
        <f t="shared" si="12"/>
        <v>80</v>
      </c>
      <c r="H139" s="42">
        <f t="shared" si="13"/>
        <v>320</v>
      </c>
      <c r="I139" s="42">
        <f t="shared" si="14"/>
        <v>320</v>
      </c>
    </row>
    <row r="140" spans="2:9">
      <c r="B140" s="47" t="s">
        <v>843</v>
      </c>
      <c r="C140" s="43" t="s">
        <v>844</v>
      </c>
      <c r="D140" s="44">
        <v>1</v>
      </c>
      <c r="E140" s="42" t="s">
        <v>984</v>
      </c>
      <c r="F140" s="42">
        <f t="shared" si="15"/>
        <v>50</v>
      </c>
      <c r="G140" s="42">
        <f t="shared" si="12"/>
        <v>10</v>
      </c>
      <c r="H140" s="42">
        <f t="shared" si="13"/>
        <v>40</v>
      </c>
      <c r="I140" s="42">
        <f t="shared" si="14"/>
        <v>40</v>
      </c>
    </row>
    <row r="141" spans="2:9">
      <c r="B141" s="47" t="s">
        <v>505</v>
      </c>
      <c r="C141" s="43" t="s">
        <v>506</v>
      </c>
      <c r="D141" s="44">
        <v>1767</v>
      </c>
      <c r="E141" s="42" t="s">
        <v>984</v>
      </c>
      <c r="F141" s="42">
        <f t="shared" si="15"/>
        <v>88350</v>
      </c>
      <c r="G141" s="42">
        <f t="shared" si="12"/>
        <v>17670</v>
      </c>
      <c r="H141" s="42">
        <f t="shared" si="13"/>
        <v>70680</v>
      </c>
      <c r="I141" s="42">
        <f t="shared" si="14"/>
        <v>70680</v>
      </c>
    </row>
    <row r="142" spans="2:9">
      <c r="B142" s="42"/>
      <c r="C142" s="43" t="s">
        <v>967</v>
      </c>
      <c r="D142" s="44">
        <f>SUM(D4:D141)</f>
        <v>880631</v>
      </c>
      <c r="E142" s="42"/>
      <c r="F142" s="44">
        <f>SUM(F4:F141)</f>
        <v>53883050</v>
      </c>
      <c r="G142" s="44">
        <f>SUM(G4:G141)</f>
        <v>10776610</v>
      </c>
      <c r="H142" s="44">
        <f>SUM(H4:H141)</f>
        <v>43106440</v>
      </c>
      <c r="I142" s="44">
        <f>SUM(I4:I141)</f>
        <v>43106440</v>
      </c>
    </row>
    <row r="147" spans="2:7">
      <c r="B147" s="15">
        <v>1</v>
      </c>
      <c r="C147" s="4" t="s">
        <v>21</v>
      </c>
      <c r="D147" s="5">
        <v>14506</v>
      </c>
      <c r="E147" s="3" t="s">
        <v>984</v>
      </c>
      <c r="F147" s="3">
        <f>+D147*50</f>
        <v>725300</v>
      </c>
      <c r="G147" s="3">
        <f>+F147*0.2</f>
        <v>145060</v>
      </c>
    </row>
    <row r="148" spans="2:7">
      <c r="B148" s="15">
        <v>0</v>
      </c>
      <c r="C148" s="4" t="s">
        <v>3</v>
      </c>
      <c r="D148" s="5">
        <v>189</v>
      </c>
      <c r="E148" s="3" t="s">
        <v>984</v>
      </c>
      <c r="F148" s="3">
        <f>+D148*50</f>
        <v>9450</v>
      </c>
      <c r="G148" s="3">
        <f>+F148*0.2</f>
        <v>1890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43"/>
  <sheetViews>
    <sheetView workbookViewId="0"/>
  </sheetViews>
  <sheetFormatPr defaultRowHeight="15"/>
  <cols>
    <col min="2" max="2" width="7.42578125" bestFit="1" customWidth="1"/>
    <col min="3" max="3" width="12.28515625" bestFit="1" customWidth="1"/>
    <col min="4" max="4" width="57.5703125" bestFit="1" customWidth="1"/>
    <col min="5" max="5" width="14.7109375" bestFit="1" customWidth="1"/>
  </cols>
  <sheetData>
    <row r="2" spans="2:5" ht="16.5">
      <c r="B2" s="6" t="s">
        <v>972</v>
      </c>
      <c r="C2" s="6" t="s">
        <v>973</v>
      </c>
      <c r="D2" s="7" t="s">
        <v>969</v>
      </c>
      <c r="E2" s="7" t="s">
        <v>974</v>
      </c>
    </row>
    <row r="3" spans="2:5" ht="16.5">
      <c r="B3" s="8">
        <v>1</v>
      </c>
      <c r="C3" s="16">
        <v>647</v>
      </c>
      <c r="D3" s="10" t="s">
        <v>509</v>
      </c>
      <c r="E3" s="11" t="s">
        <v>975</v>
      </c>
    </row>
    <row r="4" spans="2:5" ht="16.5">
      <c r="B4" s="8">
        <v>2</v>
      </c>
      <c r="C4" s="16">
        <v>630</v>
      </c>
      <c r="D4" s="10" t="s">
        <v>451</v>
      </c>
      <c r="E4" s="11" t="s">
        <v>975</v>
      </c>
    </row>
    <row r="5" spans="2:5" ht="16.5">
      <c r="B5" s="8">
        <v>3</v>
      </c>
      <c r="C5" s="16">
        <v>648</v>
      </c>
      <c r="D5" s="10" t="s">
        <v>512</v>
      </c>
      <c r="E5" s="11" t="s">
        <v>975</v>
      </c>
    </row>
    <row r="6" spans="2:5" ht="16.5">
      <c r="B6" s="8">
        <v>4</v>
      </c>
      <c r="C6" s="16">
        <v>702</v>
      </c>
      <c r="D6" s="10" t="s">
        <v>678</v>
      </c>
      <c r="E6" s="11" t="s">
        <v>975</v>
      </c>
    </row>
    <row r="7" spans="2:5" ht="16.5">
      <c r="B7" s="8">
        <v>5</v>
      </c>
      <c r="C7" s="16">
        <v>983</v>
      </c>
      <c r="D7" s="10" t="s">
        <v>976</v>
      </c>
      <c r="E7" s="11" t="s">
        <v>975</v>
      </c>
    </row>
    <row r="8" spans="2:5" ht="16.5">
      <c r="B8" s="8">
        <v>6</v>
      </c>
      <c r="C8" s="16">
        <v>657</v>
      </c>
      <c r="D8" s="10" t="s">
        <v>618</v>
      </c>
      <c r="E8" s="11" t="s">
        <v>975</v>
      </c>
    </row>
    <row r="9" spans="2:5" ht="16.5">
      <c r="B9" s="8">
        <v>7</v>
      </c>
      <c r="C9" s="16">
        <v>631</v>
      </c>
      <c r="D9" s="12" t="s">
        <v>454</v>
      </c>
      <c r="E9" s="13" t="s">
        <v>975</v>
      </c>
    </row>
    <row r="10" spans="2:5" ht="16.5">
      <c r="B10" s="8">
        <v>8</v>
      </c>
      <c r="C10" s="16">
        <v>604</v>
      </c>
      <c r="D10" s="10" t="s">
        <v>427</v>
      </c>
      <c r="E10" s="11" t="s">
        <v>975</v>
      </c>
    </row>
    <row r="11" spans="2:5" ht="16.5">
      <c r="B11" s="8">
        <v>9</v>
      </c>
      <c r="C11" s="16">
        <v>156</v>
      </c>
      <c r="D11" s="10" t="s">
        <v>273</v>
      </c>
      <c r="E11" s="11" t="s">
        <v>975</v>
      </c>
    </row>
    <row r="12" spans="2:5" ht="16.5">
      <c r="B12" s="8">
        <v>10</v>
      </c>
      <c r="C12" s="16">
        <v>162</v>
      </c>
      <c r="D12" s="10" t="s">
        <v>301</v>
      </c>
      <c r="E12" s="11" t="s">
        <v>975</v>
      </c>
    </row>
    <row r="13" spans="2:5" ht="16.5">
      <c r="B13" s="8">
        <v>11</v>
      </c>
      <c r="C13" s="16">
        <v>633</v>
      </c>
      <c r="D13" s="10" t="s">
        <v>462</v>
      </c>
      <c r="E13" s="11" t="s">
        <v>975</v>
      </c>
    </row>
    <row r="14" spans="2:5" ht="16.5">
      <c r="B14" s="8">
        <v>12</v>
      </c>
      <c r="C14" s="16">
        <v>867</v>
      </c>
      <c r="D14" s="10" t="s">
        <v>871</v>
      </c>
      <c r="E14" s="11" t="s">
        <v>975</v>
      </c>
    </row>
    <row r="15" spans="2:5" ht="16.5">
      <c r="B15" s="8">
        <v>13</v>
      </c>
      <c r="C15" s="16">
        <v>645</v>
      </c>
      <c r="D15" s="10" t="s">
        <v>503</v>
      </c>
      <c r="E15" s="11" t="s">
        <v>975</v>
      </c>
    </row>
    <row r="16" spans="2:5" ht="16.5">
      <c r="B16" s="8">
        <v>14</v>
      </c>
      <c r="C16" s="16">
        <v>997</v>
      </c>
      <c r="D16" s="14" t="s">
        <v>962</v>
      </c>
      <c r="E16" s="11" t="s">
        <v>975</v>
      </c>
    </row>
    <row r="17" spans="2:5" ht="16.5">
      <c r="B17" s="8">
        <v>15</v>
      </c>
      <c r="C17" s="16">
        <v>130</v>
      </c>
      <c r="D17" s="10" t="s">
        <v>205</v>
      </c>
      <c r="E17" s="11" t="s">
        <v>975</v>
      </c>
    </row>
    <row r="18" spans="2:5" ht="16.5">
      <c r="B18" s="8">
        <v>16</v>
      </c>
      <c r="C18" s="16">
        <v>635</v>
      </c>
      <c r="D18" s="10" t="s">
        <v>469</v>
      </c>
      <c r="E18" s="11" t="s">
        <v>975</v>
      </c>
    </row>
    <row r="19" spans="2:5" ht="16.5">
      <c r="B19" s="8">
        <v>17</v>
      </c>
      <c r="C19" s="16">
        <v>636</v>
      </c>
      <c r="D19" s="10" t="s">
        <v>472</v>
      </c>
      <c r="E19" s="11" t="s">
        <v>975</v>
      </c>
    </row>
    <row r="20" spans="2:5" ht="16.5">
      <c r="B20" s="8">
        <v>18</v>
      </c>
      <c r="C20" s="16">
        <v>667</v>
      </c>
      <c r="D20" s="10" t="s">
        <v>657</v>
      </c>
      <c r="E20" s="11" t="s">
        <v>975</v>
      </c>
    </row>
    <row r="21" spans="2:5" ht="16.5">
      <c r="B21" s="8">
        <v>19</v>
      </c>
      <c r="C21" s="16">
        <v>804</v>
      </c>
      <c r="D21" s="10" t="s">
        <v>733</v>
      </c>
      <c r="E21" s="11" t="s">
        <v>975</v>
      </c>
    </row>
    <row r="22" spans="2:5" ht="16.5">
      <c r="B22" s="8">
        <v>20</v>
      </c>
      <c r="C22" s="16">
        <v>638</v>
      </c>
      <c r="D22" s="10" t="s">
        <v>479</v>
      </c>
      <c r="E22" s="11" t="s">
        <v>975</v>
      </c>
    </row>
    <row r="23" spans="2:5" ht="16.5">
      <c r="B23" s="8">
        <v>21</v>
      </c>
      <c r="C23" s="16">
        <v>101</v>
      </c>
      <c r="D23" s="10" t="s">
        <v>27</v>
      </c>
      <c r="E23" s="11" t="s">
        <v>975</v>
      </c>
    </row>
    <row r="24" spans="2:5" ht="16.5">
      <c r="B24" s="8">
        <v>22</v>
      </c>
      <c r="C24" s="16">
        <v>639</v>
      </c>
      <c r="D24" s="10" t="s">
        <v>483</v>
      </c>
      <c r="E24" s="11" t="s">
        <v>975</v>
      </c>
    </row>
    <row r="25" spans="2:5" ht="16.5">
      <c r="B25" s="8">
        <v>23</v>
      </c>
      <c r="C25" s="16">
        <v>660</v>
      </c>
      <c r="D25" s="10" t="s">
        <v>640</v>
      </c>
      <c r="E25" s="11" t="s">
        <v>975</v>
      </c>
    </row>
    <row r="26" spans="2:5" ht="16.5">
      <c r="B26" s="8">
        <v>24</v>
      </c>
      <c r="C26" s="16">
        <v>642</v>
      </c>
      <c r="D26" s="10" t="s">
        <v>494</v>
      </c>
      <c r="E26" s="11" t="s">
        <v>975</v>
      </c>
    </row>
    <row r="27" spans="2:5" ht="16.5">
      <c r="B27" s="8">
        <v>25</v>
      </c>
      <c r="C27" s="16">
        <v>873</v>
      </c>
      <c r="D27" s="10" t="s">
        <v>878</v>
      </c>
      <c r="E27" s="11" t="s">
        <v>975</v>
      </c>
    </row>
    <row r="28" spans="2:5" ht="16.5">
      <c r="B28" s="8">
        <v>26</v>
      </c>
      <c r="C28" s="16">
        <v>985</v>
      </c>
      <c r="D28" s="10" t="s">
        <v>951</v>
      </c>
      <c r="E28" s="11" t="s">
        <v>975</v>
      </c>
    </row>
    <row r="29" spans="2:5" ht="16.5">
      <c r="B29" s="8">
        <v>27</v>
      </c>
      <c r="C29" s="16">
        <v>984</v>
      </c>
      <c r="D29" s="10" t="s">
        <v>947</v>
      </c>
      <c r="E29" s="11" t="s">
        <v>975</v>
      </c>
    </row>
    <row r="30" spans="2:5" ht="16.5">
      <c r="B30" s="8">
        <v>28</v>
      </c>
      <c r="C30" s="16">
        <v>208</v>
      </c>
      <c r="D30" s="10" t="s">
        <v>336</v>
      </c>
      <c r="E30" s="11" t="s">
        <v>975</v>
      </c>
    </row>
    <row r="31" spans="2:5" ht="16.5">
      <c r="B31" s="8">
        <v>29</v>
      </c>
      <c r="C31" s="16">
        <v>644</v>
      </c>
      <c r="D31" s="10" t="s">
        <v>500</v>
      </c>
      <c r="E31" s="11" t="s">
        <v>975</v>
      </c>
    </row>
    <row r="32" spans="2:5" ht="16.5">
      <c r="B32" s="8">
        <v>30</v>
      </c>
      <c r="C32" s="16">
        <v>620</v>
      </c>
      <c r="D32" s="10" t="s">
        <v>434</v>
      </c>
      <c r="E32" s="11" t="s">
        <v>975</v>
      </c>
    </row>
    <row r="33" spans="2:5" ht="16.5">
      <c r="B33" s="8">
        <v>31</v>
      </c>
      <c r="C33" s="16">
        <v>696</v>
      </c>
      <c r="D33" s="10" t="s">
        <v>675</v>
      </c>
      <c r="E33" s="11" t="s">
        <v>975</v>
      </c>
    </row>
    <row r="34" spans="2:5" ht="16.5">
      <c r="B34" s="8">
        <v>32</v>
      </c>
      <c r="C34" s="16">
        <v>655</v>
      </c>
      <c r="D34" s="10" t="s">
        <v>606</v>
      </c>
      <c r="E34" s="11" t="s">
        <v>975</v>
      </c>
    </row>
    <row r="35" spans="2:5" ht="16.5">
      <c r="B35" s="8">
        <v>33</v>
      </c>
      <c r="C35" s="16">
        <v>707</v>
      </c>
      <c r="D35" s="10" t="s">
        <v>977</v>
      </c>
      <c r="E35" s="11" t="s">
        <v>975</v>
      </c>
    </row>
    <row r="36" spans="2:5" ht="16.5">
      <c r="B36" s="8">
        <v>34</v>
      </c>
      <c r="C36" s="16">
        <v>711</v>
      </c>
      <c r="D36" s="10" t="s">
        <v>978</v>
      </c>
      <c r="E36" s="11" t="s">
        <v>975</v>
      </c>
    </row>
    <row r="37" spans="2:5" ht="16.5">
      <c r="B37" s="8">
        <v>35</v>
      </c>
      <c r="C37" s="16">
        <v>728</v>
      </c>
      <c r="D37" s="10" t="s">
        <v>979</v>
      </c>
      <c r="E37" s="11" t="s">
        <v>975</v>
      </c>
    </row>
    <row r="38" spans="2:5" ht="16.5">
      <c r="B38" s="8">
        <v>36</v>
      </c>
      <c r="C38" s="16">
        <v>713</v>
      </c>
      <c r="D38" s="10" t="s">
        <v>980</v>
      </c>
      <c r="E38" s="11" t="s">
        <v>975</v>
      </c>
    </row>
    <row r="39" spans="2:5" ht="16.5">
      <c r="B39" s="8">
        <v>37</v>
      </c>
      <c r="C39" s="16">
        <v>706</v>
      </c>
      <c r="D39" s="10" t="s">
        <v>981</v>
      </c>
      <c r="E39" s="11" t="s">
        <v>975</v>
      </c>
    </row>
    <row r="40" spans="2:5" ht="16.5">
      <c r="B40" s="8">
        <v>38</v>
      </c>
      <c r="C40" s="16">
        <v>214</v>
      </c>
      <c r="D40" s="10" t="s">
        <v>384</v>
      </c>
      <c r="E40" s="11" t="s">
        <v>975</v>
      </c>
    </row>
    <row r="41" spans="2:5" ht="16.5">
      <c r="B41" s="8">
        <v>39</v>
      </c>
      <c r="C41" s="16">
        <v>650</v>
      </c>
      <c r="D41" s="10" t="s">
        <v>982</v>
      </c>
      <c r="E41" s="11" t="s">
        <v>975</v>
      </c>
    </row>
    <row r="42" spans="2:5" ht="16.5">
      <c r="B42" s="8">
        <v>40</v>
      </c>
      <c r="C42" s="16">
        <v>116</v>
      </c>
      <c r="D42" s="10" t="s">
        <v>983</v>
      </c>
      <c r="E42" s="11" t="s">
        <v>975</v>
      </c>
    </row>
    <row r="43" spans="2:5" ht="16.5">
      <c r="B43" s="9">
        <v>41</v>
      </c>
      <c r="C43" s="16">
        <v>841</v>
      </c>
      <c r="D43" s="10" t="s">
        <v>848</v>
      </c>
      <c r="E43" s="11" t="s">
        <v>975</v>
      </c>
    </row>
  </sheetData>
  <pageMargins left="0.7" right="0.7" top="0.75" bottom="0.75" header="0.3" footer="0.3"/>
  <pageSetup paperSize="9" scale="9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3"/>
  <sheetViews>
    <sheetView zoomScale="85" zoomScaleNormal="85" workbookViewId="0">
      <selection activeCell="F22" sqref="F22"/>
    </sheetView>
  </sheetViews>
  <sheetFormatPr defaultRowHeight="16.5"/>
  <cols>
    <col min="1" max="1" width="7.42578125" style="21" bestFit="1" customWidth="1"/>
    <col min="2" max="2" width="8" style="21" bestFit="1" customWidth="1"/>
    <col min="3" max="3" width="44.85546875" style="27" customWidth="1"/>
    <col min="4" max="4" width="15.85546875" style="21" customWidth="1"/>
    <col min="5" max="5" width="12.5703125" style="21" bestFit="1" customWidth="1"/>
    <col min="6" max="6" width="20" style="21" customWidth="1"/>
    <col min="7" max="7" width="23.85546875" style="21" bestFit="1" customWidth="1"/>
    <col min="8" max="8" width="45.7109375" style="27" customWidth="1"/>
    <col min="9" max="9" width="18" style="21" bestFit="1" customWidth="1"/>
    <col min="10" max="16384" width="9.140625" style="21"/>
  </cols>
  <sheetData>
    <row r="1" spans="1:10">
      <c r="A1" s="48" t="s">
        <v>1448</v>
      </c>
      <c r="B1" s="48"/>
      <c r="C1" s="48"/>
      <c r="D1" s="48"/>
      <c r="E1" s="48"/>
      <c r="F1" s="48"/>
      <c r="G1" s="48"/>
      <c r="H1" s="48"/>
      <c r="I1" s="48"/>
      <c r="J1" s="37"/>
    </row>
    <row r="2" spans="1:10">
      <c r="A2" s="48" t="s">
        <v>1449</v>
      </c>
      <c r="B2" s="48"/>
      <c r="C2" s="48"/>
      <c r="D2" s="48"/>
      <c r="E2" s="48"/>
      <c r="F2" s="48"/>
      <c r="G2" s="48"/>
      <c r="H2" s="48"/>
      <c r="I2" s="48"/>
      <c r="J2" s="37"/>
    </row>
    <row r="3" spans="1:10">
      <c r="A3" s="48" t="s">
        <v>1451</v>
      </c>
      <c r="B3" s="48"/>
      <c r="C3" s="48"/>
      <c r="D3" s="48"/>
      <c r="E3" s="48"/>
      <c r="F3" s="48"/>
      <c r="G3" s="48"/>
      <c r="H3" s="48"/>
      <c r="I3" s="48"/>
      <c r="J3" s="37"/>
    </row>
    <row r="4" spans="1:10" ht="18">
      <c r="H4" s="21"/>
      <c r="I4" s="40" t="s">
        <v>1450</v>
      </c>
    </row>
    <row r="5" spans="1:10">
      <c r="A5" s="20" t="s">
        <v>972</v>
      </c>
      <c r="B5" s="20" t="s">
        <v>968</v>
      </c>
      <c r="C5" s="18" t="s">
        <v>969</v>
      </c>
      <c r="D5" s="20" t="s">
        <v>985</v>
      </c>
      <c r="E5" s="20" t="s">
        <v>988</v>
      </c>
      <c r="F5" s="18" t="s">
        <v>989</v>
      </c>
      <c r="G5" s="19" t="s">
        <v>990</v>
      </c>
      <c r="H5" s="18" t="s">
        <v>991</v>
      </c>
      <c r="I5" s="20" t="s">
        <v>992</v>
      </c>
    </row>
    <row r="6" spans="1:10" ht="33">
      <c r="A6" s="34">
        <v>1</v>
      </c>
      <c r="B6" s="22">
        <v>964</v>
      </c>
      <c r="C6" s="28" t="s">
        <v>919</v>
      </c>
      <c r="D6" s="34">
        <v>22080</v>
      </c>
      <c r="E6" s="34">
        <v>22080</v>
      </c>
      <c r="F6" s="17" t="s">
        <v>1009</v>
      </c>
      <c r="G6" s="17" t="s">
        <v>1010</v>
      </c>
      <c r="H6" s="26" t="s">
        <v>1011</v>
      </c>
      <c r="I6" s="17" t="s">
        <v>1245</v>
      </c>
    </row>
    <row r="7" spans="1:10">
      <c r="A7" s="34">
        <v>2</v>
      </c>
      <c r="B7" s="22">
        <v>661</v>
      </c>
      <c r="C7" s="28" t="s">
        <v>644</v>
      </c>
      <c r="D7" s="34">
        <v>721240</v>
      </c>
      <c r="E7" s="34">
        <v>721240</v>
      </c>
      <c r="F7" s="17" t="s">
        <v>1012</v>
      </c>
      <c r="G7" s="17" t="s">
        <v>1013</v>
      </c>
      <c r="H7" s="26" t="s">
        <v>1014</v>
      </c>
      <c r="I7" s="17" t="s">
        <v>1015</v>
      </c>
    </row>
    <row r="8" spans="1:10">
      <c r="A8" s="34">
        <v>3</v>
      </c>
      <c r="B8" s="22">
        <v>623</v>
      </c>
      <c r="C8" s="28" t="s">
        <v>439</v>
      </c>
      <c r="D8" s="34">
        <v>339120</v>
      </c>
      <c r="E8" s="34">
        <v>339120</v>
      </c>
      <c r="F8" s="17" t="s">
        <v>439</v>
      </c>
      <c r="G8" s="17" t="s">
        <v>1016</v>
      </c>
      <c r="H8" s="26" t="s">
        <v>1017</v>
      </c>
      <c r="I8" s="17" t="s">
        <v>1018</v>
      </c>
    </row>
    <row r="9" spans="1:10" ht="33">
      <c r="A9" s="34">
        <v>4</v>
      </c>
      <c r="B9" s="22">
        <v>821</v>
      </c>
      <c r="C9" s="28" t="s">
        <v>829</v>
      </c>
      <c r="D9" s="34">
        <v>284920</v>
      </c>
      <c r="E9" s="34">
        <v>284920</v>
      </c>
      <c r="F9" s="17" t="s">
        <v>550</v>
      </c>
      <c r="G9" s="17" t="s">
        <v>1019</v>
      </c>
      <c r="H9" s="26" t="s">
        <v>1020</v>
      </c>
      <c r="I9" s="17" t="s">
        <v>1021</v>
      </c>
    </row>
    <row r="10" spans="1:10">
      <c r="A10" s="34">
        <v>5</v>
      </c>
      <c r="B10" s="23">
        <v>688</v>
      </c>
      <c r="C10" s="29" t="s">
        <v>668</v>
      </c>
      <c r="D10" s="35">
        <v>0</v>
      </c>
      <c r="E10" s="35">
        <v>0</v>
      </c>
      <c r="F10" s="24" t="s">
        <v>1000</v>
      </c>
      <c r="G10" s="17"/>
      <c r="H10" s="26"/>
      <c r="I10" s="17"/>
    </row>
    <row r="11" spans="1:10">
      <c r="A11" s="34">
        <v>6</v>
      </c>
      <c r="B11" s="22">
        <v>647</v>
      </c>
      <c r="C11" s="28" t="s">
        <v>509</v>
      </c>
      <c r="D11" s="34">
        <v>318640</v>
      </c>
      <c r="E11" s="34">
        <v>318640</v>
      </c>
      <c r="F11" s="17" t="s">
        <v>1022</v>
      </c>
      <c r="G11" s="17" t="s">
        <v>1023</v>
      </c>
      <c r="H11" s="26" t="s">
        <v>1024</v>
      </c>
      <c r="I11" s="17" t="s">
        <v>1025</v>
      </c>
    </row>
    <row r="12" spans="1:10">
      <c r="A12" s="34">
        <v>7</v>
      </c>
      <c r="B12" s="22">
        <v>630</v>
      </c>
      <c r="C12" s="28" t="s">
        <v>451</v>
      </c>
      <c r="D12" s="34">
        <v>46160</v>
      </c>
      <c r="E12" s="34">
        <v>46160</v>
      </c>
      <c r="F12" s="17" t="s">
        <v>1026</v>
      </c>
      <c r="G12" s="17" t="s">
        <v>1027</v>
      </c>
      <c r="H12" s="26" t="s">
        <v>1028</v>
      </c>
      <c r="I12" s="17" t="s">
        <v>1029</v>
      </c>
    </row>
    <row r="13" spans="1:10">
      <c r="A13" s="34">
        <v>8</v>
      </c>
      <c r="B13" s="22">
        <v>664</v>
      </c>
      <c r="C13" s="28" t="s">
        <v>654</v>
      </c>
      <c r="D13" s="34">
        <v>197000</v>
      </c>
      <c r="E13" s="34">
        <v>197000</v>
      </c>
      <c r="F13" s="17" t="s">
        <v>1030</v>
      </c>
      <c r="G13" s="17" t="s">
        <v>1031</v>
      </c>
      <c r="H13" s="26" t="s">
        <v>1032</v>
      </c>
      <c r="I13" s="17" t="s">
        <v>1033</v>
      </c>
    </row>
    <row r="14" spans="1:10">
      <c r="A14" s="34">
        <v>9</v>
      </c>
      <c r="B14" s="22">
        <v>619</v>
      </c>
      <c r="C14" s="28" t="s">
        <v>431</v>
      </c>
      <c r="D14" s="34">
        <v>108560</v>
      </c>
      <c r="E14" s="34">
        <v>108560</v>
      </c>
      <c r="F14" s="17" t="s">
        <v>1034</v>
      </c>
      <c r="G14" s="17" t="s">
        <v>1035</v>
      </c>
      <c r="H14" s="26" t="s">
        <v>1036</v>
      </c>
      <c r="I14" s="17" t="s">
        <v>1037</v>
      </c>
    </row>
    <row r="15" spans="1:10">
      <c r="A15" s="34">
        <v>10</v>
      </c>
      <c r="B15" s="22">
        <v>648</v>
      </c>
      <c r="C15" s="28" t="s">
        <v>512</v>
      </c>
      <c r="D15" s="34">
        <v>271280</v>
      </c>
      <c r="E15" s="34">
        <v>271280</v>
      </c>
      <c r="F15" s="17" t="s">
        <v>1038</v>
      </c>
      <c r="G15" s="17" t="s">
        <v>1039</v>
      </c>
      <c r="H15" s="26" t="s">
        <v>1040</v>
      </c>
      <c r="I15" s="17" t="s">
        <v>1041</v>
      </c>
    </row>
    <row r="16" spans="1:10">
      <c r="A16" s="34">
        <v>11</v>
      </c>
      <c r="B16" s="22">
        <v>649</v>
      </c>
      <c r="C16" s="28" t="s">
        <v>518</v>
      </c>
      <c r="D16" s="34">
        <v>829120</v>
      </c>
      <c r="E16" s="34">
        <v>829120</v>
      </c>
      <c r="F16" s="17" t="s">
        <v>1042</v>
      </c>
      <c r="G16" s="17" t="s">
        <v>1043</v>
      </c>
      <c r="H16" s="26" t="s">
        <v>1044</v>
      </c>
      <c r="I16" s="17" t="s">
        <v>1045</v>
      </c>
    </row>
    <row r="17" spans="1:9">
      <c r="A17" s="34">
        <v>12</v>
      </c>
      <c r="B17" s="22">
        <v>662</v>
      </c>
      <c r="C17" s="28" t="s">
        <v>648</v>
      </c>
      <c r="D17" s="34">
        <v>122800</v>
      </c>
      <c r="E17" s="34">
        <v>122800</v>
      </c>
      <c r="F17" s="17" t="s">
        <v>1046</v>
      </c>
      <c r="G17" s="17" t="s">
        <v>1047</v>
      </c>
      <c r="H17" s="26" t="s">
        <v>1048</v>
      </c>
      <c r="I17" s="17" t="s">
        <v>1049</v>
      </c>
    </row>
    <row r="18" spans="1:9">
      <c r="A18" s="34">
        <v>13</v>
      </c>
      <c r="B18" s="22">
        <v>671</v>
      </c>
      <c r="C18" s="28" t="s">
        <v>665</v>
      </c>
      <c r="D18" s="34">
        <v>121640</v>
      </c>
      <c r="E18" s="34">
        <v>121640</v>
      </c>
      <c r="F18" s="17" t="s">
        <v>514</v>
      </c>
      <c r="G18" s="17" t="s">
        <v>1050</v>
      </c>
      <c r="H18" s="26" t="s">
        <v>665</v>
      </c>
      <c r="I18" s="17" t="s">
        <v>1051</v>
      </c>
    </row>
    <row r="19" spans="1:9">
      <c r="A19" s="34">
        <v>14</v>
      </c>
      <c r="B19" s="22">
        <v>670</v>
      </c>
      <c r="C19" s="28" t="s">
        <v>661</v>
      </c>
      <c r="D19" s="34">
        <v>298480</v>
      </c>
      <c r="E19" s="34">
        <v>298480</v>
      </c>
      <c r="F19" s="17" t="s">
        <v>1052</v>
      </c>
      <c r="G19" s="17" t="s">
        <v>1053</v>
      </c>
      <c r="H19" s="26" t="s">
        <v>1052</v>
      </c>
      <c r="I19" s="17" t="s">
        <v>1428</v>
      </c>
    </row>
    <row r="20" spans="1:9">
      <c r="A20" s="34">
        <v>15</v>
      </c>
      <c r="B20" s="22">
        <v>702</v>
      </c>
      <c r="C20" s="28" t="s">
        <v>678</v>
      </c>
      <c r="D20" s="34">
        <v>1101760</v>
      </c>
      <c r="E20" s="34">
        <v>1101760</v>
      </c>
      <c r="F20" s="17" t="s">
        <v>546</v>
      </c>
      <c r="G20" s="17" t="s">
        <v>1054</v>
      </c>
      <c r="H20" s="26" t="s">
        <v>1055</v>
      </c>
      <c r="I20" s="17" t="s">
        <v>1056</v>
      </c>
    </row>
    <row r="21" spans="1:9">
      <c r="A21" s="34">
        <v>16</v>
      </c>
      <c r="B21" s="23">
        <v>705</v>
      </c>
      <c r="C21" s="29" t="s">
        <v>682</v>
      </c>
      <c r="D21" s="35">
        <v>0</v>
      </c>
      <c r="E21" s="35">
        <v>0</v>
      </c>
      <c r="F21" s="24" t="s">
        <v>999</v>
      </c>
      <c r="G21" s="17"/>
      <c r="H21" s="26"/>
      <c r="I21" s="17"/>
    </row>
    <row r="22" spans="1:9">
      <c r="A22" s="34">
        <v>17</v>
      </c>
      <c r="B22" s="22">
        <v>657</v>
      </c>
      <c r="C22" s="28" t="s">
        <v>618</v>
      </c>
      <c r="D22" s="34">
        <v>869120</v>
      </c>
      <c r="E22" s="34">
        <v>869120</v>
      </c>
      <c r="F22" s="17" t="s">
        <v>1057</v>
      </c>
      <c r="G22" s="17" t="s">
        <v>1058</v>
      </c>
      <c r="H22" s="26" t="s">
        <v>1059</v>
      </c>
      <c r="I22" s="17" t="s">
        <v>1060</v>
      </c>
    </row>
    <row r="23" spans="1:9">
      <c r="A23" s="34">
        <v>18</v>
      </c>
      <c r="B23" s="23">
        <v>689</v>
      </c>
      <c r="C23" s="29" t="s">
        <v>672</v>
      </c>
      <c r="D23" s="35">
        <v>0</v>
      </c>
      <c r="E23" s="35">
        <v>0</v>
      </c>
      <c r="F23" s="24" t="s">
        <v>1001</v>
      </c>
      <c r="G23" s="17"/>
      <c r="H23" s="26"/>
      <c r="I23" s="17"/>
    </row>
    <row r="24" spans="1:9" ht="33">
      <c r="A24" s="34">
        <v>19</v>
      </c>
      <c r="B24" s="22">
        <v>631</v>
      </c>
      <c r="C24" s="28" t="s">
        <v>454</v>
      </c>
      <c r="D24" s="34">
        <v>2240</v>
      </c>
      <c r="E24" s="34">
        <v>2240</v>
      </c>
      <c r="F24" s="17" t="s">
        <v>1061</v>
      </c>
      <c r="G24" s="17" t="s">
        <v>1062</v>
      </c>
      <c r="H24" s="26" t="s">
        <v>1063</v>
      </c>
      <c r="I24" s="17" t="s">
        <v>1064</v>
      </c>
    </row>
    <row r="25" spans="1:9" ht="33">
      <c r="A25" s="34">
        <v>20</v>
      </c>
      <c r="B25" s="22">
        <v>650</v>
      </c>
      <c r="C25" s="28" t="s">
        <v>528</v>
      </c>
      <c r="D25" s="34">
        <v>211520</v>
      </c>
      <c r="E25" s="34">
        <v>211520</v>
      </c>
      <c r="F25" s="17" t="s">
        <v>530</v>
      </c>
      <c r="G25" s="17" t="s">
        <v>1065</v>
      </c>
      <c r="H25" s="26" t="s">
        <v>1066</v>
      </c>
      <c r="I25" s="17" t="s">
        <v>1067</v>
      </c>
    </row>
    <row r="26" spans="1:9">
      <c r="A26" s="34">
        <v>21</v>
      </c>
      <c r="B26" s="22">
        <v>632</v>
      </c>
      <c r="C26" s="28" t="s">
        <v>458</v>
      </c>
      <c r="D26" s="34">
        <v>63240</v>
      </c>
      <c r="E26" s="34">
        <v>63240</v>
      </c>
      <c r="F26" s="17" t="s">
        <v>1068</v>
      </c>
      <c r="G26" s="17" t="s">
        <v>1069</v>
      </c>
      <c r="H26" s="26" t="s">
        <v>1070</v>
      </c>
      <c r="I26" s="17" t="s">
        <v>1071</v>
      </c>
    </row>
    <row r="27" spans="1:9">
      <c r="A27" s="34">
        <v>22</v>
      </c>
      <c r="B27" s="22">
        <v>135</v>
      </c>
      <c r="C27" s="28" t="s">
        <v>219</v>
      </c>
      <c r="D27" s="34">
        <v>4080</v>
      </c>
      <c r="E27" s="34">
        <v>4080</v>
      </c>
      <c r="F27" s="17" t="s">
        <v>1072</v>
      </c>
      <c r="G27" s="17" t="s">
        <v>1073</v>
      </c>
      <c r="H27" s="26" t="s">
        <v>1074</v>
      </c>
      <c r="I27" s="17" t="s">
        <v>1075</v>
      </c>
    </row>
    <row r="28" spans="1:9" ht="33">
      <c r="A28" s="34">
        <v>23</v>
      </c>
      <c r="B28" s="22">
        <v>212</v>
      </c>
      <c r="C28" s="28" t="s">
        <v>342</v>
      </c>
      <c r="D28" s="34">
        <v>29040</v>
      </c>
      <c r="E28" s="34">
        <v>29040</v>
      </c>
      <c r="F28" s="17" t="s">
        <v>1076</v>
      </c>
      <c r="G28" s="17">
        <v>37063225906</v>
      </c>
      <c r="H28" s="26" t="s">
        <v>1077</v>
      </c>
      <c r="I28" s="17" t="s">
        <v>1078</v>
      </c>
    </row>
    <row r="29" spans="1:9" ht="33">
      <c r="A29" s="34">
        <v>24</v>
      </c>
      <c r="B29" s="22">
        <v>604</v>
      </c>
      <c r="C29" s="28" t="s">
        <v>427</v>
      </c>
      <c r="D29" s="34">
        <v>6240</v>
      </c>
      <c r="E29" s="34">
        <v>6240</v>
      </c>
      <c r="F29" s="17" t="s">
        <v>427</v>
      </c>
      <c r="G29" s="17" t="s">
        <v>1079</v>
      </c>
      <c r="H29" s="26" t="s">
        <v>1080</v>
      </c>
      <c r="I29" s="17" t="s">
        <v>1081</v>
      </c>
    </row>
    <row r="30" spans="1:9">
      <c r="A30" s="34">
        <v>25</v>
      </c>
      <c r="B30" s="22">
        <v>151</v>
      </c>
      <c r="C30" s="28" t="s">
        <v>257</v>
      </c>
      <c r="D30" s="34">
        <v>4240</v>
      </c>
      <c r="E30" s="34">
        <v>4240</v>
      </c>
      <c r="F30" s="17" t="s">
        <v>550</v>
      </c>
      <c r="G30" s="17" t="s">
        <v>1082</v>
      </c>
      <c r="H30" s="26" t="s">
        <v>1083</v>
      </c>
      <c r="I30" s="17" t="s">
        <v>1084</v>
      </c>
    </row>
    <row r="31" spans="1:9" ht="33">
      <c r="A31" s="34">
        <v>26</v>
      </c>
      <c r="B31" s="22">
        <v>164</v>
      </c>
      <c r="C31" s="28" t="s">
        <v>312</v>
      </c>
      <c r="D31" s="34">
        <v>1640</v>
      </c>
      <c r="E31" s="34">
        <v>1640</v>
      </c>
      <c r="F31" s="17" t="s">
        <v>1085</v>
      </c>
      <c r="G31" s="17" t="s">
        <v>1086</v>
      </c>
      <c r="H31" s="26" t="s">
        <v>1087</v>
      </c>
      <c r="I31" s="17" t="s">
        <v>1088</v>
      </c>
    </row>
    <row r="32" spans="1:9">
      <c r="A32" s="34">
        <v>27</v>
      </c>
      <c r="B32" s="22">
        <v>154</v>
      </c>
      <c r="C32" s="28" t="s">
        <v>265</v>
      </c>
      <c r="D32" s="34">
        <v>2120</v>
      </c>
      <c r="E32" s="34">
        <v>2120</v>
      </c>
      <c r="F32" s="17" t="s">
        <v>1089</v>
      </c>
      <c r="G32" s="17" t="s">
        <v>1090</v>
      </c>
      <c r="H32" s="26" t="s">
        <v>1091</v>
      </c>
      <c r="I32" s="17" t="s">
        <v>1092</v>
      </c>
    </row>
    <row r="33" spans="1:9">
      <c r="A33" s="34">
        <v>28</v>
      </c>
      <c r="B33" s="23">
        <v>158</v>
      </c>
      <c r="C33" s="29" t="s">
        <v>281</v>
      </c>
      <c r="D33" s="35">
        <v>0</v>
      </c>
      <c r="E33" s="35">
        <v>0</v>
      </c>
      <c r="F33" s="24" t="s">
        <v>1002</v>
      </c>
      <c r="G33" s="17"/>
      <c r="H33" s="26"/>
      <c r="I33" s="17"/>
    </row>
    <row r="34" spans="1:9">
      <c r="A34" s="34">
        <v>29</v>
      </c>
      <c r="B34" s="22">
        <v>147</v>
      </c>
      <c r="C34" s="28" t="s">
        <v>239</v>
      </c>
      <c r="D34" s="34">
        <v>1400</v>
      </c>
      <c r="E34" s="34">
        <v>1400</v>
      </c>
      <c r="F34" s="17" t="s">
        <v>1093</v>
      </c>
      <c r="G34" s="17" t="s">
        <v>1094</v>
      </c>
      <c r="H34" s="26" t="s">
        <v>1095</v>
      </c>
      <c r="I34" s="17" t="s">
        <v>1096</v>
      </c>
    </row>
    <row r="35" spans="1:9">
      <c r="A35" s="34">
        <v>30</v>
      </c>
      <c r="B35" s="22">
        <v>156</v>
      </c>
      <c r="C35" s="28" t="s">
        <v>273</v>
      </c>
      <c r="D35" s="34">
        <v>3680</v>
      </c>
      <c r="E35" s="34">
        <v>3680</v>
      </c>
      <c r="F35" s="17" t="s">
        <v>1097</v>
      </c>
      <c r="G35" s="17" t="s">
        <v>1098</v>
      </c>
      <c r="H35" s="26" t="s">
        <v>1099</v>
      </c>
      <c r="I35" s="17" t="s">
        <v>1100</v>
      </c>
    </row>
    <row r="36" spans="1:9">
      <c r="A36" s="34">
        <v>31</v>
      </c>
      <c r="B36" s="22">
        <v>149</v>
      </c>
      <c r="C36" s="28" t="s">
        <v>247</v>
      </c>
      <c r="D36" s="34">
        <v>7760</v>
      </c>
      <c r="E36" s="34">
        <v>7760</v>
      </c>
      <c r="F36" s="17" t="s">
        <v>1101</v>
      </c>
      <c r="G36" s="17" t="s">
        <v>1102</v>
      </c>
      <c r="H36" s="26" t="s">
        <v>1103</v>
      </c>
      <c r="I36" s="17" t="s">
        <v>1104</v>
      </c>
    </row>
    <row r="37" spans="1:9" ht="33">
      <c r="A37" s="34">
        <v>32</v>
      </c>
      <c r="B37" s="22">
        <v>160</v>
      </c>
      <c r="C37" s="28" t="s">
        <v>289</v>
      </c>
      <c r="D37" s="34">
        <v>1720</v>
      </c>
      <c r="E37" s="34">
        <v>1720</v>
      </c>
      <c r="F37" s="17" t="s">
        <v>1105</v>
      </c>
      <c r="G37" s="17" t="s">
        <v>1106</v>
      </c>
      <c r="H37" s="26" t="s">
        <v>1107</v>
      </c>
      <c r="I37" s="17" t="s">
        <v>1108</v>
      </c>
    </row>
    <row r="38" spans="1:9" ht="33">
      <c r="A38" s="34">
        <v>33</v>
      </c>
      <c r="B38" s="22">
        <v>165</v>
      </c>
      <c r="C38" s="28" t="s">
        <v>316</v>
      </c>
      <c r="D38" s="34">
        <v>3200</v>
      </c>
      <c r="E38" s="34">
        <v>3200</v>
      </c>
      <c r="F38" s="17" t="s">
        <v>1085</v>
      </c>
      <c r="G38" s="17" t="s">
        <v>1086</v>
      </c>
      <c r="H38" s="26" t="s">
        <v>1087</v>
      </c>
      <c r="I38" s="17" t="s">
        <v>1088</v>
      </c>
    </row>
    <row r="39" spans="1:9" ht="33">
      <c r="A39" s="34">
        <v>34</v>
      </c>
      <c r="B39" s="22">
        <v>159</v>
      </c>
      <c r="C39" s="28" t="s">
        <v>285</v>
      </c>
      <c r="D39" s="34">
        <v>880</v>
      </c>
      <c r="E39" s="34">
        <v>880</v>
      </c>
      <c r="F39" s="17" t="s">
        <v>1109</v>
      </c>
      <c r="G39" s="17" t="s">
        <v>1110</v>
      </c>
      <c r="H39" s="26" t="s">
        <v>1111</v>
      </c>
      <c r="I39" s="17" t="s">
        <v>1112</v>
      </c>
    </row>
    <row r="40" spans="1:9">
      <c r="A40" s="34">
        <v>35</v>
      </c>
      <c r="B40" s="22">
        <v>150</v>
      </c>
      <c r="C40" s="28" t="s">
        <v>253</v>
      </c>
      <c r="D40" s="34">
        <v>480</v>
      </c>
      <c r="E40" s="34">
        <v>480</v>
      </c>
      <c r="F40" s="17" t="s">
        <v>1113</v>
      </c>
      <c r="G40" s="17" t="s">
        <v>1114</v>
      </c>
      <c r="H40" s="26" t="s">
        <v>1115</v>
      </c>
      <c r="I40" s="17" t="s">
        <v>1116</v>
      </c>
    </row>
    <row r="41" spans="1:9" ht="33">
      <c r="A41" s="34">
        <v>36</v>
      </c>
      <c r="B41" s="22">
        <v>162</v>
      </c>
      <c r="C41" s="28" t="s">
        <v>301</v>
      </c>
      <c r="D41" s="34">
        <v>2880</v>
      </c>
      <c r="E41" s="34">
        <v>2880</v>
      </c>
      <c r="F41" s="17" t="s">
        <v>1117</v>
      </c>
      <c r="G41" s="17" t="s">
        <v>1118</v>
      </c>
      <c r="H41" s="26" t="s">
        <v>1119</v>
      </c>
      <c r="I41" s="17" t="s">
        <v>1120</v>
      </c>
    </row>
    <row r="42" spans="1:9">
      <c r="A42" s="34">
        <v>37</v>
      </c>
      <c r="B42" s="22">
        <v>148</v>
      </c>
      <c r="C42" s="28" t="s">
        <v>243</v>
      </c>
      <c r="D42" s="34">
        <v>10720</v>
      </c>
      <c r="E42" s="34">
        <v>10720</v>
      </c>
      <c r="F42" s="17" t="s">
        <v>1121</v>
      </c>
      <c r="G42" s="17" t="s">
        <v>1122</v>
      </c>
      <c r="H42" s="26" t="s">
        <v>1123</v>
      </c>
      <c r="I42" s="17" t="s">
        <v>1124</v>
      </c>
    </row>
    <row r="43" spans="1:9">
      <c r="A43" s="34">
        <v>38</v>
      </c>
      <c r="B43" s="22">
        <v>155</v>
      </c>
      <c r="C43" s="28" t="s">
        <v>269</v>
      </c>
      <c r="D43" s="34">
        <v>80</v>
      </c>
      <c r="E43" s="34">
        <v>80</v>
      </c>
      <c r="F43" s="17" t="s">
        <v>1125</v>
      </c>
      <c r="G43" s="17" t="s">
        <v>1126</v>
      </c>
      <c r="H43" s="26" t="s">
        <v>269</v>
      </c>
      <c r="I43" s="17" t="s">
        <v>1127</v>
      </c>
    </row>
    <row r="44" spans="1:9" ht="33">
      <c r="A44" s="34">
        <v>39</v>
      </c>
      <c r="B44" s="22">
        <v>166</v>
      </c>
      <c r="C44" s="28" t="s">
        <v>320</v>
      </c>
      <c r="D44" s="34">
        <v>12080</v>
      </c>
      <c r="E44" s="34">
        <v>12080</v>
      </c>
      <c r="F44" s="17" t="s">
        <v>1128</v>
      </c>
      <c r="G44" s="17" t="s">
        <v>1129</v>
      </c>
      <c r="H44" s="26" t="s">
        <v>1130</v>
      </c>
      <c r="I44" s="17" t="s">
        <v>1429</v>
      </c>
    </row>
    <row r="45" spans="1:9">
      <c r="A45" s="34">
        <v>40</v>
      </c>
      <c r="B45" s="22">
        <v>157</v>
      </c>
      <c r="C45" s="28" t="s">
        <v>277</v>
      </c>
      <c r="D45" s="34">
        <v>440</v>
      </c>
      <c r="E45" s="34">
        <v>440</v>
      </c>
      <c r="F45" s="17" t="s">
        <v>1131</v>
      </c>
      <c r="G45" s="17" t="s">
        <v>1132</v>
      </c>
      <c r="H45" s="26" t="s">
        <v>1133</v>
      </c>
      <c r="I45" s="17" t="s">
        <v>1134</v>
      </c>
    </row>
    <row r="46" spans="1:9" ht="33">
      <c r="A46" s="34">
        <v>41</v>
      </c>
      <c r="B46" s="22">
        <v>153</v>
      </c>
      <c r="C46" s="28" t="s">
        <v>261</v>
      </c>
      <c r="D46" s="34">
        <v>120</v>
      </c>
      <c r="E46" s="34">
        <v>120</v>
      </c>
      <c r="F46" s="17" t="s">
        <v>1135</v>
      </c>
      <c r="G46" s="17" t="s">
        <v>1136</v>
      </c>
      <c r="H46" s="26" t="s">
        <v>1137</v>
      </c>
      <c r="I46" s="17" t="s">
        <v>1138</v>
      </c>
    </row>
    <row r="47" spans="1:9">
      <c r="A47" s="34">
        <v>42</v>
      </c>
      <c r="B47" s="22">
        <v>146</v>
      </c>
      <c r="C47" s="28" t="s">
        <v>235</v>
      </c>
      <c r="D47" s="34">
        <v>2880</v>
      </c>
      <c r="E47" s="34">
        <v>2880</v>
      </c>
      <c r="F47" s="17" t="s">
        <v>1139</v>
      </c>
      <c r="G47" s="17" t="s">
        <v>1140</v>
      </c>
      <c r="H47" s="26" t="s">
        <v>1141</v>
      </c>
      <c r="I47" s="17" t="s">
        <v>1142</v>
      </c>
    </row>
    <row r="48" spans="1:9">
      <c r="A48" s="34">
        <v>43</v>
      </c>
      <c r="B48" s="22">
        <v>633</v>
      </c>
      <c r="C48" s="28" t="s">
        <v>462</v>
      </c>
      <c r="D48" s="34">
        <v>36960</v>
      </c>
      <c r="E48" s="34">
        <v>36960</v>
      </c>
      <c r="F48" s="17" t="s">
        <v>1143</v>
      </c>
      <c r="G48" s="17" t="s">
        <v>1144</v>
      </c>
      <c r="H48" s="26" t="s">
        <v>1145</v>
      </c>
      <c r="I48" s="17" t="s">
        <v>1430</v>
      </c>
    </row>
    <row r="49" spans="1:9">
      <c r="A49" s="34">
        <v>44</v>
      </c>
      <c r="B49" s="23">
        <v>808</v>
      </c>
      <c r="C49" s="29" t="s">
        <v>793</v>
      </c>
      <c r="D49" s="35">
        <v>0</v>
      </c>
      <c r="E49" s="35">
        <v>0</v>
      </c>
      <c r="F49" s="24" t="s">
        <v>1003</v>
      </c>
      <c r="G49" s="17"/>
      <c r="H49" s="26"/>
      <c r="I49" s="17"/>
    </row>
    <row r="50" spans="1:9">
      <c r="A50" s="34">
        <v>45</v>
      </c>
      <c r="B50" s="22">
        <v>813</v>
      </c>
      <c r="C50" s="28" t="s">
        <v>809</v>
      </c>
      <c r="D50" s="34">
        <v>15320</v>
      </c>
      <c r="E50" s="34">
        <v>15320</v>
      </c>
      <c r="F50" s="17" t="s">
        <v>542</v>
      </c>
      <c r="G50" s="17" t="s">
        <v>1146</v>
      </c>
      <c r="H50" s="26" t="s">
        <v>1147</v>
      </c>
      <c r="I50" s="17" t="s">
        <v>1431</v>
      </c>
    </row>
    <row r="51" spans="1:9">
      <c r="A51" s="34">
        <v>46</v>
      </c>
      <c r="B51" s="23">
        <v>810</v>
      </c>
      <c r="C51" s="29" t="s">
        <v>797</v>
      </c>
      <c r="D51" s="35">
        <v>0</v>
      </c>
      <c r="E51" s="35">
        <v>0</v>
      </c>
      <c r="F51" s="24" t="s">
        <v>1004</v>
      </c>
      <c r="G51" s="17"/>
      <c r="H51" s="26"/>
      <c r="I51" s="17"/>
    </row>
    <row r="52" spans="1:9">
      <c r="A52" s="34">
        <v>47</v>
      </c>
      <c r="B52" s="22">
        <v>812</v>
      </c>
      <c r="C52" s="28" t="s">
        <v>805</v>
      </c>
      <c r="D52" s="34">
        <v>15360</v>
      </c>
      <c r="E52" s="34">
        <v>15360</v>
      </c>
      <c r="F52" s="17" t="s">
        <v>1148</v>
      </c>
      <c r="G52" s="17" t="s">
        <v>1149</v>
      </c>
      <c r="H52" s="26" t="s">
        <v>1150</v>
      </c>
      <c r="I52" s="17" t="s">
        <v>1151</v>
      </c>
    </row>
    <row r="53" spans="1:9">
      <c r="A53" s="34">
        <v>48</v>
      </c>
      <c r="B53" s="22">
        <v>807</v>
      </c>
      <c r="C53" s="28" t="s">
        <v>789</v>
      </c>
      <c r="D53" s="34">
        <v>21680</v>
      </c>
      <c r="E53" s="34">
        <v>21680</v>
      </c>
      <c r="F53" s="17" t="s">
        <v>546</v>
      </c>
      <c r="G53" s="17" t="s">
        <v>1152</v>
      </c>
      <c r="H53" s="26" t="s">
        <v>1153</v>
      </c>
      <c r="I53" s="17" t="s">
        <v>1432</v>
      </c>
    </row>
    <row r="54" spans="1:9">
      <c r="A54" s="34">
        <v>49</v>
      </c>
      <c r="B54" s="23">
        <v>806</v>
      </c>
      <c r="C54" s="29" t="s">
        <v>785</v>
      </c>
      <c r="D54" s="35">
        <v>0</v>
      </c>
      <c r="E54" s="35">
        <v>0</v>
      </c>
      <c r="F54" s="24" t="s">
        <v>1005</v>
      </c>
      <c r="G54" s="17"/>
      <c r="H54" s="26"/>
      <c r="I54" s="17"/>
    </row>
    <row r="55" spans="1:9">
      <c r="A55" s="34">
        <v>50</v>
      </c>
      <c r="B55" s="23">
        <v>811</v>
      </c>
      <c r="C55" s="29" t="s">
        <v>801</v>
      </c>
      <c r="D55" s="35">
        <v>0</v>
      </c>
      <c r="E55" s="35">
        <v>0</v>
      </c>
      <c r="F55" s="24" t="s">
        <v>1006</v>
      </c>
      <c r="G55" s="17"/>
      <c r="H55" s="26"/>
      <c r="I55" s="17"/>
    </row>
    <row r="56" spans="1:9">
      <c r="A56" s="34">
        <v>51</v>
      </c>
      <c r="B56" s="23">
        <v>805</v>
      </c>
      <c r="C56" s="29" t="s">
        <v>781</v>
      </c>
      <c r="D56" s="35">
        <v>0</v>
      </c>
      <c r="E56" s="35">
        <v>0</v>
      </c>
      <c r="F56" s="24" t="s">
        <v>1007</v>
      </c>
      <c r="G56" s="17"/>
      <c r="H56" s="26"/>
      <c r="I56" s="17"/>
    </row>
    <row r="57" spans="1:9" ht="33">
      <c r="A57" s="34">
        <v>52</v>
      </c>
      <c r="B57" s="23">
        <v>975</v>
      </c>
      <c r="C57" s="29" t="s">
        <v>941</v>
      </c>
      <c r="D57" s="35">
        <v>0</v>
      </c>
      <c r="E57" s="35">
        <v>0</v>
      </c>
      <c r="F57" s="24" t="s">
        <v>1008</v>
      </c>
      <c r="G57" s="17"/>
      <c r="H57" s="26"/>
      <c r="I57" s="17"/>
    </row>
    <row r="58" spans="1:9" ht="33">
      <c r="A58" s="34">
        <v>53</v>
      </c>
      <c r="B58" s="22">
        <v>815</v>
      </c>
      <c r="C58" s="28" t="s">
        <v>813</v>
      </c>
      <c r="D58" s="34">
        <v>143080</v>
      </c>
      <c r="E58" s="34">
        <v>143080</v>
      </c>
      <c r="F58" s="17" t="s">
        <v>520</v>
      </c>
      <c r="G58" s="17" t="s">
        <v>1154</v>
      </c>
      <c r="H58" s="26" t="s">
        <v>1155</v>
      </c>
      <c r="I58" s="17" t="s">
        <v>1156</v>
      </c>
    </row>
    <row r="59" spans="1:9">
      <c r="A59" s="34">
        <v>54</v>
      </c>
      <c r="B59" s="23">
        <v>513</v>
      </c>
      <c r="C59" s="29" t="s">
        <v>419</v>
      </c>
      <c r="D59" s="35">
        <v>0</v>
      </c>
      <c r="E59" s="35">
        <v>0</v>
      </c>
      <c r="F59" s="24" t="s">
        <v>1000</v>
      </c>
      <c r="G59" s="17"/>
      <c r="H59" s="26"/>
      <c r="I59" s="17"/>
    </row>
    <row r="60" spans="1:9" ht="33">
      <c r="A60" s="34">
        <v>55</v>
      </c>
      <c r="B60" s="22">
        <v>108</v>
      </c>
      <c r="C60" s="28" t="s">
        <v>87</v>
      </c>
      <c r="D60" s="34">
        <v>665560</v>
      </c>
      <c r="E60" s="34">
        <v>665560</v>
      </c>
      <c r="F60" s="17" t="s">
        <v>1157</v>
      </c>
      <c r="G60" s="17">
        <v>61139524955</v>
      </c>
      <c r="H60" s="26" t="s">
        <v>1158</v>
      </c>
      <c r="I60" s="17" t="s">
        <v>1159</v>
      </c>
    </row>
    <row r="61" spans="1:9">
      <c r="A61" s="34">
        <v>56</v>
      </c>
      <c r="B61" s="22">
        <v>171</v>
      </c>
      <c r="C61" s="28" t="s">
        <v>332</v>
      </c>
      <c r="D61" s="34">
        <v>10040</v>
      </c>
      <c r="E61" s="34">
        <v>10040</v>
      </c>
      <c r="F61" s="17" t="s">
        <v>1160</v>
      </c>
      <c r="G61" s="17" t="s">
        <v>1161</v>
      </c>
      <c r="H61" s="26" t="s">
        <v>1162</v>
      </c>
      <c r="I61" s="17" t="s">
        <v>1163</v>
      </c>
    </row>
    <row r="62" spans="1:9" ht="33">
      <c r="A62" s="34">
        <v>57</v>
      </c>
      <c r="B62" s="22">
        <v>867</v>
      </c>
      <c r="C62" s="28" t="s">
        <v>871</v>
      </c>
      <c r="D62" s="34">
        <v>13680</v>
      </c>
      <c r="E62" s="34">
        <v>13680</v>
      </c>
      <c r="F62" s="17" t="s">
        <v>1164</v>
      </c>
      <c r="G62" s="17" t="s">
        <v>1165</v>
      </c>
      <c r="H62" s="26" t="s">
        <v>1166</v>
      </c>
      <c r="I62" s="17" t="s">
        <v>1167</v>
      </c>
    </row>
    <row r="63" spans="1:9" ht="33">
      <c r="A63" s="34">
        <v>58</v>
      </c>
      <c r="B63" s="22">
        <v>163</v>
      </c>
      <c r="C63" s="28" t="s">
        <v>307</v>
      </c>
      <c r="D63" s="34">
        <v>8000</v>
      </c>
      <c r="E63" s="34">
        <v>8000</v>
      </c>
      <c r="F63" s="17" t="s">
        <v>1168</v>
      </c>
      <c r="G63" s="17" t="s">
        <v>1169</v>
      </c>
      <c r="H63" s="26" t="s">
        <v>1170</v>
      </c>
      <c r="I63" s="17" t="s">
        <v>1171</v>
      </c>
    </row>
    <row r="64" spans="1:9">
      <c r="A64" s="34">
        <v>59</v>
      </c>
      <c r="B64" s="22">
        <v>145</v>
      </c>
      <c r="C64" s="28" t="s">
        <v>231</v>
      </c>
      <c r="D64" s="34">
        <v>1840</v>
      </c>
      <c r="E64" s="34">
        <v>1840</v>
      </c>
      <c r="F64" s="17" t="s">
        <v>1172</v>
      </c>
      <c r="G64" s="17" t="s">
        <v>1173</v>
      </c>
      <c r="H64" s="26" t="s">
        <v>1174</v>
      </c>
      <c r="I64" s="17" t="s">
        <v>1433</v>
      </c>
    </row>
    <row r="65" spans="1:9" ht="33">
      <c r="A65" s="34">
        <v>60</v>
      </c>
      <c r="B65" s="22">
        <v>161</v>
      </c>
      <c r="C65" s="28" t="s">
        <v>297</v>
      </c>
      <c r="D65" s="34">
        <v>280</v>
      </c>
      <c r="E65" s="34">
        <v>280</v>
      </c>
      <c r="F65" s="17" t="s">
        <v>1175</v>
      </c>
      <c r="G65" s="17" t="s">
        <v>1176</v>
      </c>
      <c r="H65" s="26" t="s">
        <v>1177</v>
      </c>
      <c r="I65" s="17" t="s">
        <v>1178</v>
      </c>
    </row>
    <row r="66" spans="1:9">
      <c r="A66" s="34">
        <v>61</v>
      </c>
      <c r="B66" s="22">
        <v>645</v>
      </c>
      <c r="C66" s="28" t="s">
        <v>503</v>
      </c>
      <c r="D66" s="34">
        <v>80</v>
      </c>
      <c r="E66" s="34">
        <v>80</v>
      </c>
      <c r="F66" s="17" t="s">
        <v>503</v>
      </c>
      <c r="G66" s="17" t="s">
        <v>1179</v>
      </c>
      <c r="H66" s="26" t="s">
        <v>1180</v>
      </c>
      <c r="I66" s="17" t="s">
        <v>1181</v>
      </c>
    </row>
    <row r="67" spans="1:9" ht="33">
      <c r="A67" s="34">
        <v>62</v>
      </c>
      <c r="B67" s="22">
        <v>952</v>
      </c>
      <c r="C67" s="28" t="s">
        <v>882</v>
      </c>
      <c r="D67" s="34">
        <v>123760</v>
      </c>
      <c r="E67" s="34">
        <v>123760</v>
      </c>
      <c r="F67" s="17" t="s">
        <v>1009</v>
      </c>
      <c r="G67" s="17" t="s">
        <v>1182</v>
      </c>
      <c r="H67" s="26" t="s">
        <v>1183</v>
      </c>
      <c r="I67" s="17" t="s">
        <v>1184</v>
      </c>
    </row>
    <row r="68" spans="1:9">
      <c r="A68" s="34">
        <v>63</v>
      </c>
      <c r="B68" s="22">
        <v>955</v>
      </c>
      <c r="C68" s="28" t="s">
        <v>912</v>
      </c>
      <c r="D68" s="34">
        <v>14840</v>
      </c>
      <c r="E68" s="34">
        <v>14840</v>
      </c>
      <c r="F68" s="17" t="s">
        <v>550</v>
      </c>
      <c r="G68" s="17" t="s">
        <v>1185</v>
      </c>
      <c r="H68" s="26" t="s">
        <v>1186</v>
      </c>
      <c r="I68" s="17" t="s">
        <v>1187</v>
      </c>
    </row>
    <row r="69" spans="1:9">
      <c r="A69" s="34">
        <v>64</v>
      </c>
      <c r="B69" s="23">
        <v>833</v>
      </c>
      <c r="C69" s="29" t="s">
        <v>840</v>
      </c>
      <c r="D69" s="35">
        <v>0</v>
      </c>
      <c r="E69" s="35">
        <v>0</v>
      </c>
      <c r="F69" s="24" t="s">
        <v>1000</v>
      </c>
      <c r="G69" s="17"/>
      <c r="H69" s="26"/>
      <c r="I69" s="17"/>
    </row>
    <row r="70" spans="1:9" ht="33">
      <c r="A70" s="34">
        <v>65</v>
      </c>
      <c r="B70" s="22">
        <v>997</v>
      </c>
      <c r="C70" s="28" t="s">
        <v>962</v>
      </c>
      <c r="D70" s="34">
        <v>43920</v>
      </c>
      <c r="E70" s="34">
        <v>43920</v>
      </c>
      <c r="F70" s="17" t="s">
        <v>1188</v>
      </c>
      <c r="G70" s="17" t="s">
        <v>1189</v>
      </c>
      <c r="H70" s="26" t="s">
        <v>1190</v>
      </c>
      <c r="I70" s="17" t="s">
        <v>1191</v>
      </c>
    </row>
    <row r="71" spans="1:9" ht="33">
      <c r="A71" s="34">
        <v>66</v>
      </c>
      <c r="B71" s="22">
        <v>957</v>
      </c>
      <c r="C71" s="28" t="s">
        <v>916</v>
      </c>
      <c r="D71" s="34">
        <v>217040</v>
      </c>
      <c r="E71" s="34">
        <v>217040</v>
      </c>
      <c r="F71" s="17" t="s">
        <v>439</v>
      </c>
      <c r="G71" s="17" t="s">
        <v>1192</v>
      </c>
      <c r="H71" s="26" t="s">
        <v>1193</v>
      </c>
      <c r="I71" s="17" t="s">
        <v>1194</v>
      </c>
    </row>
    <row r="72" spans="1:9" ht="33">
      <c r="A72" s="34">
        <v>67</v>
      </c>
      <c r="B72" s="22">
        <v>843</v>
      </c>
      <c r="C72" s="28" t="s">
        <v>854</v>
      </c>
      <c r="D72" s="34">
        <v>5560</v>
      </c>
      <c r="E72" s="34">
        <v>5560</v>
      </c>
      <c r="F72" s="17" t="s">
        <v>1195</v>
      </c>
      <c r="G72" s="17" t="s">
        <v>1196</v>
      </c>
      <c r="H72" s="26" t="s">
        <v>1197</v>
      </c>
      <c r="I72" s="17" t="s">
        <v>1198</v>
      </c>
    </row>
    <row r="73" spans="1:9">
      <c r="A73" s="34">
        <v>68</v>
      </c>
      <c r="B73" s="22">
        <v>826</v>
      </c>
      <c r="C73" s="28" t="s">
        <v>833</v>
      </c>
      <c r="D73" s="34">
        <v>640</v>
      </c>
      <c r="E73" s="34">
        <v>640</v>
      </c>
      <c r="F73" s="17" t="s">
        <v>1199</v>
      </c>
      <c r="G73" s="17" t="s">
        <v>1200</v>
      </c>
      <c r="H73" s="26" t="s">
        <v>1201</v>
      </c>
      <c r="I73" s="17" t="s">
        <v>1075</v>
      </c>
    </row>
    <row r="74" spans="1:9" ht="49.5">
      <c r="A74" s="34">
        <v>69</v>
      </c>
      <c r="B74" s="22">
        <v>844</v>
      </c>
      <c r="C74" s="28" t="s">
        <v>857</v>
      </c>
      <c r="D74" s="34">
        <v>1160</v>
      </c>
      <c r="E74" s="34">
        <v>1160</v>
      </c>
      <c r="F74" s="17" t="s">
        <v>1202</v>
      </c>
      <c r="G74" s="17" t="s">
        <v>1203</v>
      </c>
      <c r="H74" s="26" t="s">
        <v>1204</v>
      </c>
      <c r="I74" s="17" t="s">
        <v>1205</v>
      </c>
    </row>
    <row r="75" spans="1:9">
      <c r="A75" s="34">
        <v>70</v>
      </c>
      <c r="B75" s="22">
        <v>217</v>
      </c>
      <c r="C75" s="28" t="s">
        <v>402</v>
      </c>
      <c r="D75" s="34">
        <v>1040</v>
      </c>
      <c r="E75" s="34">
        <v>1040</v>
      </c>
      <c r="F75" s="17" t="s">
        <v>550</v>
      </c>
      <c r="G75" s="17" t="s">
        <v>1206</v>
      </c>
      <c r="H75" s="26" t="s">
        <v>1207</v>
      </c>
      <c r="I75" s="17" t="s">
        <v>1208</v>
      </c>
    </row>
    <row r="76" spans="1:9">
      <c r="A76" s="34">
        <v>71</v>
      </c>
      <c r="B76" s="22">
        <v>167</v>
      </c>
      <c r="C76" s="28" t="s">
        <v>324</v>
      </c>
      <c r="D76" s="34">
        <v>6600</v>
      </c>
      <c r="E76" s="34">
        <v>6600</v>
      </c>
      <c r="F76" s="17" t="s">
        <v>1209</v>
      </c>
      <c r="G76" s="17" t="s">
        <v>1210</v>
      </c>
      <c r="H76" s="26" t="s">
        <v>1211</v>
      </c>
      <c r="I76" s="17" t="s">
        <v>1212</v>
      </c>
    </row>
    <row r="77" spans="1:9">
      <c r="A77" s="34">
        <v>72</v>
      </c>
      <c r="B77" s="22">
        <v>841</v>
      </c>
      <c r="C77" s="28" t="s">
        <v>848</v>
      </c>
      <c r="D77" s="34">
        <v>252000</v>
      </c>
      <c r="E77" s="34">
        <v>252000</v>
      </c>
      <c r="F77" s="17" t="s">
        <v>1030</v>
      </c>
      <c r="G77" s="17" t="s">
        <v>1213</v>
      </c>
      <c r="H77" s="26" t="s">
        <v>1214</v>
      </c>
      <c r="I77" s="17" t="s">
        <v>1215</v>
      </c>
    </row>
    <row r="78" spans="1:9" ht="49.5">
      <c r="A78" s="34">
        <v>73</v>
      </c>
      <c r="B78" s="22">
        <v>986</v>
      </c>
      <c r="C78" s="28" t="s">
        <v>955</v>
      </c>
      <c r="D78" s="34">
        <v>417720</v>
      </c>
      <c r="E78" s="34">
        <v>417720</v>
      </c>
      <c r="F78" s="17" t="s">
        <v>1216</v>
      </c>
      <c r="G78" s="17" t="s">
        <v>1217</v>
      </c>
      <c r="H78" s="26" t="s">
        <v>1218</v>
      </c>
      <c r="I78" s="17" t="s">
        <v>1219</v>
      </c>
    </row>
    <row r="79" spans="1:9" ht="33">
      <c r="A79" s="34">
        <v>74</v>
      </c>
      <c r="B79" s="22">
        <v>106</v>
      </c>
      <c r="C79" s="28" t="s">
        <v>43</v>
      </c>
      <c r="D79" s="34">
        <v>602320</v>
      </c>
      <c r="E79" s="34">
        <v>602320</v>
      </c>
      <c r="F79" s="17" t="s">
        <v>1220</v>
      </c>
      <c r="G79" s="17" t="s">
        <v>1221</v>
      </c>
      <c r="H79" s="26" t="s">
        <v>1222</v>
      </c>
      <c r="I79" s="17" t="s">
        <v>1223</v>
      </c>
    </row>
    <row r="80" spans="1:9">
      <c r="A80" s="34">
        <v>75</v>
      </c>
      <c r="B80" s="22">
        <v>103</v>
      </c>
      <c r="C80" s="28" t="s">
        <v>35</v>
      </c>
      <c r="D80" s="34">
        <v>228840</v>
      </c>
      <c r="E80" s="34">
        <v>228840</v>
      </c>
      <c r="F80" s="17" t="s">
        <v>1224</v>
      </c>
      <c r="G80" s="17" t="s">
        <v>1225</v>
      </c>
      <c r="H80" s="26" t="s">
        <v>1226</v>
      </c>
      <c r="I80" s="17" t="s">
        <v>1227</v>
      </c>
    </row>
    <row r="81" spans="1:9">
      <c r="A81" s="34">
        <v>76</v>
      </c>
      <c r="B81" s="22">
        <v>634</v>
      </c>
      <c r="C81" s="28" t="s">
        <v>466</v>
      </c>
      <c r="D81" s="34">
        <v>67560</v>
      </c>
      <c r="E81" s="34">
        <v>67560</v>
      </c>
      <c r="F81" s="17" t="s">
        <v>1228</v>
      </c>
      <c r="G81" s="17" t="s">
        <v>1229</v>
      </c>
      <c r="H81" s="26" t="s">
        <v>1230</v>
      </c>
      <c r="I81" s="17" t="s">
        <v>1231</v>
      </c>
    </row>
    <row r="82" spans="1:9" ht="33">
      <c r="A82" s="34">
        <v>77</v>
      </c>
      <c r="B82" s="22">
        <v>218</v>
      </c>
      <c r="C82" s="28" t="s">
        <v>405</v>
      </c>
      <c r="D82" s="34">
        <v>37120</v>
      </c>
      <c r="E82" s="34">
        <v>37120</v>
      </c>
      <c r="F82" s="17" t="s">
        <v>1232</v>
      </c>
      <c r="G82" s="17">
        <v>32914026060</v>
      </c>
      <c r="H82" s="26" t="s">
        <v>1233</v>
      </c>
      <c r="I82" s="17" t="s">
        <v>1434</v>
      </c>
    </row>
    <row r="83" spans="1:9">
      <c r="A83" s="34">
        <v>78</v>
      </c>
      <c r="B83" s="22">
        <v>118</v>
      </c>
      <c r="C83" s="28" t="s">
        <v>113</v>
      </c>
      <c r="D83" s="34">
        <v>5905880</v>
      </c>
      <c r="E83" s="34">
        <v>5905880</v>
      </c>
      <c r="F83" s="17" t="s">
        <v>1234</v>
      </c>
      <c r="G83" s="17" t="s">
        <v>1235</v>
      </c>
      <c r="H83" s="26" t="s">
        <v>1236</v>
      </c>
      <c r="I83" s="17" t="s">
        <v>1435</v>
      </c>
    </row>
    <row r="84" spans="1:9" ht="33">
      <c r="A84" s="34">
        <v>79</v>
      </c>
      <c r="B84" s="22">
        <v>130</v>
      </c>
      <c r="C84" s="28" t="s">
        <v>205</v>
      </c>
      <c r="D84" s="34">
        <v>56240</v>
      </c>
      <c r="E84" s="34">
        <v>56240</v>
      </c>
      <c r="F84" s="17" t="s">
        <v>1237</v>
      </c>
      <c r="G84" s="17" t="s">
        <v>1238</v>
      </c>
      <c r="H84" s="26" t="s">
        <v>1239</v>
      </c>
      <c r="I84" s="17" t="s">
        <v>1240</v>
      </c>
    </row>
    <row r="85" spans="1:9" ht="33">
      <c r="A85" s="34">
        <v>80</v>
      </c>
      <c r="B85" s="22">
        <v>124</v>
      </c>
      <c r="C85" s="28" t="s">
        <v>181</v>
      </c>
      <c r="D85" s="34">
        <v>853760</v>
      </c>
      <c r="E85" s="34">
        <v>853760</v>
      </c>
      <c r="F85" s="17" t="s">
        <v>1241</v>
      </c>
      <c r="G85" s="17">
        <v>34147574250</v>
      </c>
      <c r="H85" s="26" t="s">
        <v>1242</v>
      </c>
      <c r="I85" s="17" t="s">
        <v>1243</v>
      </c>
    </row>
    <row r="86" spans="1:9">
      <c r="A86" s="34">
        <v>81</v>
      </c>
      <c r="B86" s="22">
        <v>102</v>
      </c>
      <c r="C86" s="28" t="s">
        <v>31</v>
      </c>
      <c r="D86" s="34">
        <v>100920</v>
      </c>
      <c r="E86" s="34">
        <v>100920</v>
      </c>
      <c r="F86" s="17" t="s">
        <v>1009</v>
      </c>
      <c r="G86" s="17" t="s">
        <v>1010</v>
      </c>
      <c r="H86" s="26" t="s">
        <v>1244</v>
      </c>
      <c r="I86" s="17" t="s">
        <v>1245</v>
      </c>
    </row>
    <row r="87" spans="1:9">
      <c r="A87" s="34">
        <v>82</v>
      </c>
      <c r="B87" s="22">
        <v>129</v>
      </c>
      <c r="C87" s="28" t="s">
        <v>199</v>
      </c>
      <c r="D87" s="34">
        <v>490600</v>
      </c>
      <c r="E87" s="34">
        <v>490600</v>
      </c>
      <c r="F87" s="17" t="s">
        <v>550</v>
      </c>
      <c r="G87" s="17" t="s">
        <v>1246</v>
      </c>
      <c r="H87" s="26" t="s">
        <v>1247</v>
      </c>
      <c r="I87" s="17" t="s">
        <v>1021</v>
      </c>
    </row>
    <row r="88" spans="1:9">
      <c r="A88" s="34">
        <v>83</v>
      </c>
      <c r="B88" s="22">
        <v>132</v>
      </c>
      <c r="C88" s="28" t="s">
        <v>211</v>
      </c>
      <c r="D88" s="34">
        <v>658200</v>
      </c>
      <c r="E88" s="34">
        <v>658200</v>
      </c>
      <c r="F88" s="17" t="s">
        <v>1248</v>
      </c>
      <c r="G88" s="17">
        <v>67133949563</v>
      </c>
      <c r="H88" s="26" t="s">
        <v>1249</v>
      </c>
      <c r="I88" s="17" t="s">
        <v>1250</v>
      </c>
    </row>
    <row r="89" spans="1:9">
      <c r="A89" s="34">
        <v>84</v>
      </c>
      <c r="B89" s="22">
        <v>127</v>
      </c>
      <c r="C89" s="28" t="s">
        <v>193</v>
      </c>
      <c r="D89" s="34">
        <v>2133160</v>
      </c>
      <c r="E89" s="34">
        <v>2133160</v>
      </c>
      <c r="F89" s="17" t="s">
        <v>520</v>
      </c>
      <c r="G89" s="17" t="s">
        <v>1251</v>
      </c>
      <c r="H89" s="26" t="s">
        <v>1252</v>
      </c>
      <c r="I89" s="17" t="s">
        <v>1253</v>
      </c>
    </row>
    <row r="90" spans="1:9">
      <c r="A90" s="34">
        <v>85</v>
      </c>
      <c r="B90" s="22">
        <v>111</v>
      </c>
      <c r="C90" s="28" t="s">
        <v>91</v>
      </c>
      <c r="D90" s="34">
        <v>4760</v>
      </c>
      <c r="E90" s="34">
        <v>4760</v>
      </c>
      <c r="F90" s="17" t="s">
        <v>1254</v>
      </c>
      <c r="G90" s="17" t="s">
        <v>1255</v>
      </c>
      <c r="H90" s="26" t="s">
        <v>1256</v>
      </c>
      <c r="I90" s="17" t="s">
        <v>1257</v>
      </c>
    </row>
    <row r="91" spans="1:9" ht="33">
      <c r="A91" s="34">
        <v>86</v>
      </c>
      <c r="B91" s="22">
        <v>138</v>
      </c>
      <c r="C91" s="28" t="s">
        <v>223</v>
      </c>
      <c r="D91" s="34">
        <v>18800</v>
      </c>
      <c r="E91" s="34">
        <v>18800</v>
      </c>
      <c r="F91" s="17" t="s">
        <v>546</v>
      </c>
      <c r="G91" s="17" t="s">
        <v>1258</v>
      </c>
      <c r="H91" s="26" t="s">
        <v>1259</v>
      </c>
      <c r="I91" s="17" t="s">
        <v>1260</v>
      </c>
    </row>
    <row r="92" spans="1:9">
      <c r="A92" s="34">
        <v>87</v>
      </c>
      <c r="B92" s="22">
        <v>214</v>
      </c>
      <c r="C92" s="28" t="s">
        <v>384</v>
      </c>
      <c r="D92" s="34">
        <v>67360</v>
      </c>
      <c r="E92" s="34">
        <v>67360</v>
      </c>
      <c r="F92" s="17" t="s">
        <v>1261</v>
      </c>
      <c r="G92" s="17" t="s">
        <v>1262</v>
      </c>
      <c r="H92" s="26" t="s">
        <v>1263</v>
      </c>
      <c r="I92" s="17" t="s">
        <v>1264</v>
      </c>
    </row>
    <row r="93" spans="1:9">
      <c r="A93" s="34">
        <v>88</v>
      </c>
      <c r="B93" s="23">
        <v>105</v>
      </c>
      <c r="C93" s="29" t="s">
        <v>39</v>
      </c>
      <c r="D93" s="35">
        <v>0</v>
      </c>
      <c r="E93" s="35">
        <v>0</v>
      </c>
      <c r="F93" s="24" t="s">
        <v>998</v>
      </c>
      <c r="G93" s="17"/>
      <c r="H93" s="26"/>
      <c r="I93" s="17"/>
    </row>
    <row r="94" spans="1:9" ht="33">
      <c r="A94" s="34">
        <v>89</v>
      </c>
      <c r="B94" s="22">
        <v>635</v>
      </c>
      <c r="C94" s="28" t="s">
        <v>469</v>
      </c>
      <c r="D94" s="34">
        <v>547440</v>
      </c>
      <c r="E94" s="34">
        <v>547440</v>
      </c>
      <c r="F94" s="17" t="s">
        <v>1195</v>
      </c>
      <c r="G94" s="17" t="s">
        <v>1265</v>
      </c>
      <c r="H94" s="26" t="s">
        <v>1266</v>
      </c>
      <c r="I94" s="17" t="s">
        <v>1267</v>
      </c>
    </row>
    <row r="95" spans="1:9" ht="33">
      <c r="A95" s="34">
        <v>90</v>
      </c>
      <c r="B95" s="22">
        <v>977</v>
      </c>
      <c r="C95" s="28" t="s">
        <v>944</v>
      </c>
      <c r="D95" s="34">
        <v>9200</v>
      </c>
      <c r="E95" s="34">
        <v>9200</v>
      </c>
      <c r="F95" s="17" t="s">
        <v>1268</v>
      </c>
      <c r="G95" s="17">
        <v>50474985938</v>
      </c>
      <c r="H95" s="26" t="s">
        <v>1269</v>
      </c>
      <c r="I95" s="17" t="s">
        <v>1270</v>
      </c>
    </row>
    <row r="96" spans="1:9">
      <c r="A96" s="34">
        <v>91</v>
      </c>
      <c r="B96" s="22">
        <v>636</v>
      </c>
      <c r="C96" s="28" t="s">
        <v>472</v>
      </c>
      <c r="D96" s="34">
        <v>785680</v>
      </c>
      <c r="E96" s="34">
        <v>785680</v>
      </c>
      <c r="F96" s="17" t="s">
        <v>1271</v>
      </c>
      <c r="G96" s="17" t="s">
        <v>1272</v>
      </c>
      <c r="H96" s="26" t="s">
        <v>1273</v>
      </c>
      <c r="I96" s="17" t="s">
        <v>1436</v>
      </c>
    </row>
    <row r="97" spans="1:9">
      <c r="A97" s="34">
        <v>92</v>
      </c>
      <c r="B97" s="22">
        <v>667</v>
      </c>
      <c r="C97" s="28" t="s">
        <v>657</v>
      </c>
      <c r="D97" s="34">
        <v>48400</v>
      </c>
      <c r="E97" s="34">
        <v>48400</v>
      </c>
      <c r="F97" s="17" t="s">
        <v>1216</v>
      </c>
      <c r="G97" s="17" t="s">
        <v>1274</v>
      </c>
      <c r="H97" s="26" t="s">
        <v>1275</v>
      </c>
      <c r="I97" s="17" t="s">
        <v>1276</v>
      </c>
    </row>
    <row r="98" spans="1:9">
      <c r="A98" s="34">
        <v>93</v>
      </c>
      <c r="B98" s="22">
        <v>637</v>
      </c>
      <c r="C98" s="28" t="s">
        <v>476</v>
      </c>
      <c r="D98" s="34">
        <v>13440</v>
      </c>
      <c r="E98" s="34">
        <v>13440</v>
      </c>
      <c r="F98" s="17" t="s">
        <v>1277</v>
      </c>
      <c r="G98" s="17" t="s">
        <v>1278</v>
      </c>
      <c r="H98" s="26" t="s">
        <v>1279</v>
      </c>
      <c r="I98" s="17" t="s">
        <v>1280</v>
      </c>
    </row>
    <row r="99" spans="1:9">
      <c r="A99" s="34">
        <v>94</v>
      </c>
      <c r="B99" s="22">
        <v>651</v>
      </c>
      <c r="C99" s="28" t="s">
        <v>536</v>
      </c>
      <c r="D99" s="34">
        <v>271240</v>
      </c>
      <c r="E99" s="34">
        <v>271240</v>
      </c>
      <c r="F99" s="17" t="s">
        <v>1281</v>
      </c>
      <c r="G99" s="17" t="s">
        <v>1282</v>
      </c>
      <c r="H99" s="26" t="s">
        <v>1283</v>
      </c>
      <c r="I99" s="17" t="s">
        <v>1284</v>
      </c>
    </row>
    <row r="100" spans="1:9">
      <c r="A100" s="34">
        <v>95</v>
      </c>
      <c r="B100" s="22">
        <v>659</v>
      </c>
      <c r="C100" s="28" t="s">
        <v>634</v>
      </c>
      <c r="D100" s="34">
        <v>21000</v>
      </c>
      <c r="E100" s="34">
        <v>21000</v>
      </c>
      <c r="F100" s="17" t="s">
        <v>1285</v>
      </c>
      <c r="G100" s="17" t="s">
        <v>1286</v>
      </c>
      <c r="H100" s="26" t="s">
        <v>1287</v>
      </c>
      <c r="I100" s="17" t="s">
        <v>1288</v>
      </c>
    </row>
    <row r="101" spans="1:9">
      <c r="A101" s="34">
        <v>96</v>
      </c>
      <c r="B101" s="23">
        <v>804</v>
      </c>
      <c r="C101" s="29" t="s">
        <v>733</v>
      </c>
      <c r="D101" s="35">
        <v>0</v>
      </c>
      <c r="E101" s="35">
        <v>0</v>
      </c>
      <c r="F101" s="24" t="s">
        <v>993</v>
      </c>
      <c r="G101" s="17"/>
      <c r="H101" s="26"/>
      <c r="I101" s="17"/>
    </row>
    <row r="102" spans="1:9">
      <c r="A102" s="34">
        <v>97</v>
      </c>
      <c r="B102" s="22">
        <v>638</v>
      </c>
      <c r="C102" s="28" t="s">
        <v>479</v>
      </c>
      <c r="D102" s="34">
        <v>276480</v>
      </c>
      <c r="E102" s="34">
        <v>276480</v>
      </c>
      <c r="F102" s="17" t="s">
        <v>1289</v>
      </c>
      <c r="G102" s="17" t="s">
        <v>1290</v>
      </c>
      <c r="H102" s="26" t="s">
        <v>1291</v>
      </c>
      <c r="I102" s="17" t="s">
        <v>1292</v>
      </c>
    </row>
    <row r="103" spans="1:9" ht="33">
      <c r="A103" s="34">
        <v>98</v>
      </c>
      <c r="B103" s="22">
        <v>816</v>
      </c>
      <c r="C103" s="28" t="s">
        <v>817</v>
      </c>
      <c r="D103" s="34">
        <v>1010880</v>
      </c>
      <c r="E103" s="34">
        <v>1010880</v>
      </c>
      <c r="F103" s="17" t="s">
        <v>1293</v>
      </c>
      <c r="G103" s="17" t="s">
        <v>1294</v>
      </c>
      <c r="H103" s="26" t="s">
        <v>1295</v>
      </c>
      <c r="I103" s="17" t="s">
        <v>1298</v>
      </c>
    </row>
    <row r="104" spans="1:9" ht="49.5">
      <c r="A104" s="34">
        <v>99</v>
      </c>
      <c r="B104" s="22">
        <v>818</v>
      </c>
      <c r="C104" s="28" t="s">
        <v>821</v>
      </c>
      <c r="D104" s="34">
        <v>499280</v>
      </c>
      <c r="E104" s="34">
        <v>499280</v>
      </c>
      <c r="F104" s="17" t="s">
        <v>1296</v>
      </c>
      <c r="G104" s="17">
        <v>62453684776</v>
      </c>
      <c r="H104" s="26" t="s">
        <v>1297</v>
      </c>
      <c r="I104" s="17" t="s">
        <v>1298</v>
      </c>
    </row>
    <row r="105" spans="1:9" ht="33">
      <c r="A105" s="34">
        <v>100</v>
      </c>
      <c r="B105" s="22">
        <v>989</v>
      </c>
      <c r="C105" s="28" t="s">
        <v>959</v>
      </c>
      <c r="D105" s="34">
        <v>8720</v>
      </c>
      <c r="E105" s="34">
        <v>8720</v>
      </c>
      <c r="F105" s="17" t="s">
        <v>1299</v>
      </c>
      <c r="G105" s="17" t="s">
        <v>1300</v>
      </c>
      <c r="H105" s="26" t="s">
        <v>1301</v>
      </c>
      <c r="I105" s="17" t="s">
        <v>1302</v>
      </c>
    </row>
    <row r="106" spans="1:9">
      <c r="A106" s="34">
        <v>101</v>
      </c>
      <c r="B106" s="22">
        <v>101</v>
      </c>
      <c r="C106" s="28" t="s">
        <v>27</v>
      </c>
      <c r="D106" s="34">
        <v>5840</v>
      </c>
      <c r="E106" s="34">
        <v>5840</v>
      </c>
      <c r="F106" s="17" t="s">
        <v>1303</v>
      </c>
      <c r="G106" s="17" t="s">
        <v>1304</v>
      </c>
      <c r="H106" s="26" t="s">
        <v>1305</v>
      </c>
      <c r="I106" s="17" t="s">
        <v>1306</v>
      </c>
    </row>
    <row r="107" spans="1:9">
      <c r="A107" s="34">
        <v>102</v>
      </c>
      <c r="B107" s="22">
        <v>639</v>
      </c>
      <c r="C107" s="28" t="s">
        <v>483</v>
      </c>
      <c r="D107" s="34">
        <v>136080</v>
      </c>
      <c r="E107" s="34">
        <v>136080</v>
      </c>
      <c r="F107" s="17" t="s">
        <v>1307</v>
      </c>
      <c r="G107" s="17" t="s">
        <v>1308</v>
      </c>
      <c r="H107" s="26" t="s">
        <v>1309</v>
      </c>
      <c r="I107" s="17" t="s">
        <v>1437</v>
      </c>
    </row>
    <row r="108" spans="1:9">
      <c r="A108" s="34">
        <v>103</v>
      </c>
      <c r="B108" s="22">
        <v>640</v>
      </c>
      <c r="C108" s="28" t="s">
        <v>486</v>
      </c>
      <c r="D108" s="34">
        <v>47320</v>
      </c>
      <c r="E108" s="34">
        <v>47320</v>
      </c>
      <c r="F108" s="17" t="s">
        <v>1310</v>
      </c>
      <c r="G108" s="17" t="s">
        <v>1311</v>
      </c>
      <c r="H108" s="26" t="s">
        <v>1312</v>
      </c>
      <c r="I108" s="17" t="s">
        <v>1313</v>
      </c>
    </row>
    <row r="109" spans="1:9">
      <c r="A109" s="34">
        <v>104</v>
      </c>
      <c r="B109" s="22">
        <v>628</v>
      </c>
      <c r="C109" s="28" t="s">
        <v>444</v>
      </c>
      <c r="D109" s="34">
        <v>102760</v>
      </c>
      <c r="E109" s="34">
        <v>102760</v>
      </c>
      <c r="F109" s="17" t="s">
        <v>446</v>
      </c>
      <c r="G109" s="17" t="s">
        <v>1314</v>
      </c>
      <c r="H109" s="26" t="s">
        <v>1315</v>
      </c>
      <c r="I109" s="17" t="s">
        <v>1316</v>
      </c>
    </row>
    <row r="110" spans="1:9">
      <c r="A110" s="34">
        <v>105</v>
      </c>
      <c r="B110" s="22">
        <v>629</v>
      </c>
      <c r="C110" s="28" t="s">
        <v>448</v>
      </c>
      <c r="D110" s="34">
        <v>26760</v>
      </c>
      <c r="E110" s="34">
        <v>26760</v>
      </c>
      <c r="F110" s="17" t="s">
        <v>1317</v>
      </c>
      <c r="G110" s="17" t="s">
        <v>1318</v>
      </c>
      <c r="H110" s="26" t="s">
        <v>1319</v>
      </c>
      <c r="I110" s="17" t="s">
        <v>1320</v>
      </c>
    </row>
    <row r="111" spans="1:9" ht="33">
      <c r="A111" s="34">
        <v>106</v>
      </c>
      <c r="B111" s="22">
        <v>820</v>
      </c>
      <c r="C111" s="28" t="s">
        <v>825</v>
      </c>
      <c r="D111" s="34">
        <v>676920</v>
      </c>
      <c r="E111" s="34">
        <v>676920</v>
      </c>
      <c r="F111" s="17" t="s">
        <v>1321</v>
      </c>
      <c r="G111" s="17" t="s">
        <v>1322</v>
      </c>
      <c r="H111" s="26" t="s">
        <v>1323</v>
      </c>
      <c r="I111" s="17" t="s">
        <v>1324</v>
      </c>
    </row>
    <row r="112" spans="1:9">
      <c r="A112" s="34">
        <v>107</v>
      </c>
      <c r="B112" s="22">
        <v>143</v>
      </c>
      <c r="C112" s="28" t="s">
        <v>227</v>
      </c>
      <c r="D112" s="34">
        <v>685560</v>
      </c>
      <c r="E112" s="34">
        <v>685560</v>
      </c>
      <c r="F112" s="17" t="s">
        <v>1325</v>
      </c>
      <c r="G112" s="17" t="s">
        <v>1326</v>
      </c>
      <c r="H112" s="26" t="s">
        <v>1327</v>
      </c>
      <c r="I112" s="17" t="s">
        <v>1328</v>
      </c>
    </row>
    <row r="113" spans="1:9" ht="33">
      <c r="A113" s="34">
        <v>108</v>
      </c>
      <c r="B113" s="22">
        <v>652</v>
      </c>
      <c r="C113" s="28" t="s">
        <v>540</v>
      </c>
      <c r="D113" s="34">
        <v>266360</v>
      </c>
      <c r="E113" s="34">
        <v>266360</v>
      </c>
      <c r="F113" s="17" t="s">
        <v>1329</v>
      </c>
      <c r="G113" s="17" t="s">
        <v>1330</v>
      </c>
      <c r="H113" s="26" t="s">
        <v>1331</v>
      </c>
      <c r="I113" s="17" t="s">
        <v>1332</v>
      </c>
    </row>
    <row r="114" spans="1:9">
      <c r="A114" s="34">
        <v>109</v>
      </c>
      <c r="B114" s="22">
        <v>660</v>
      </c>
      <c r="C114" s="28" t="s">
        <v>640</v>
      </c>
      <c r="D114" s="34">
        <v>150160</v>
      </c>
      <c r="E114" s="34">
        <v>150160</v>
      </c>
      <c r="F114" s="17" t="s">
        <v>1333</v>
      </c>
      <c r="G114" s="17" t="s">
        <v>1334</v>
      </c>
      <c r="H114" s="26" t="s">
        <v>1335</v>
      </c>
      <c r="I114" s="17" t="s">
        <v>1336</v>
      </c>
    </row>
    <row r="115" spans="1:9">
      <c r="A115" s="34">
        <v>110</v>
      </c>
      <c r="B115" s="22">
        <v>653</v>
      </c>
      <c r="C115" s="28" t="s">
        <v>544</v>
      </c>
      <c r="D115" s="34">
        <v>1146560</v>
      </c>
      <c r="E115" s="34">
        <v>1146560</v>
      </c>
      <c r="F115" s="17" t="s">
        <v>1337</v>
      </c>
      <c r="G115" s="17" t="s">
        <v>1338</v>
      </c>
      <c r="H115" s="26" t="s">
        <v>1339</v>
      </c>
      <c r="I115" s="17" t="s">
        <v>1340</v>
      </c>
    </row>
    <row r="116" spans="1:9">
      <c r="A116" s="34">
        <v>111</v>
      </c>
      <c r="B116" s="22">
        <v>642</v>
      </c>
      <c r="C116" s="28" t="s">
        <v>494</v>
      </c>
      <c r="D116" s="34">
        <v>29840</v>
      </c>
      <c r="E116" s="34">
        <v>29840</v>
      </c>
      <c r="F116" s="17" t="s">
        <v>1341</v>
      </c>
      <c r="G116" s="17" t="s">
        <v>1342</v>
      </c>
      <c r="H116" s="26" t="s">
        <v>1343</v>
      </c>
      <c r="I116" s="17" t="s">
        <v>1344</v>
      </c>
    </row>
    <row r="117" spans="1:9" ht="33">
      <c r="A117" s="34">
        <v>112</v>
      </c>
      <c r="B117" s="22">
        <v>116</v>
      </c>
      <c r="C117" s="28" t="s">
        <v>95</v>
      </c>
      <c r="D117" s="34">
        <v>145840</v>
      </c>
      <c r="E117" s="34">
        <v>145840</v>
      </c>
      <c r="F117" s="17" t="s">
        <v>1345</v>
      </c>
      <c r="G117" s="17" t="s">
        <v>1346</v>
      </c>
      <c r="H117" s="26" t="s">
        <v>1347</v>
      </c>
      <c r="I117" s="17" t="s">
        <v>1348</v>
      </c>
    </row>
    <row r="118" spans="1:9" ht="33">
      <c r="A118" s="34">
        <v>113</v>
      </c>
      <c r="B118" s="22">
        <v>169</v>
      </c>
      <c r="C118" s="28" t="s">
        <v>328</v>
      </c>
      <c r="D118" s="34">
        <v>2048120</v>
      </c>
      <c r="E118" s="34">
        <v>2048120</v>
      </c>
      <c r="F118" s="17" t="s">
        <v>1349</v>
      </c>
      <c r="G118" s="17" t="s">
        <v>1350</v>
      </c>
      <c r="H118" s="26" t="s">
        <v>1351</v>
      </c>
      <c r="I118" s="17" t="s">
        <v>1352</v>
      </c>
    </row>
    <row r="119" spans="1:9" ht="33">
      <c r="A119" s="34">
        <v>114</v>
      </c>
      <c r="B119" s="23">
        <v>514</v>
      </c>
      <c r="C119" s="29" t="s">
        <v>423</v>
      </c>
      <c r="D119" s="35">
        <v>0</v>
      </c>
      <c r="E119" s="35">
        <v>0</v>
      </c>
      <c r="F119" s="24" t="s">
        <v>997</v>
      </c>
      <c r="G119" s="17"/>
      <c r="H119" s="26"/>
      <c r="I119" s="17"/>
    </row>
    <row r="120" spans="1:9">
      <c r="A120" s="34">
        <v>115</v>
      </c>
      <c r="B120" s="23">
        <v>871</v>
      </c>
      <c r="C120" s="29" t="s">
        <v>875</v>
      </c>
      <c r="D120" s="35">
        <v>0</v>
      </c>
      <c r="E120" s="35">
        <v>0</v>
      </c>
      <c r="F120" s="24" t="s">
        <v>994</v>
      </c>
      <c r="G120" s="17"/>
      <c r="H120" s="26"/>
      <c r="I120" s="17"/>
    </row>
    <row r="121" spans="1:9">
      <c r="A121" s="34">
        <v>116</v>
      </c>
      <c r="B121" s="23">
        <v>873</v>
      </c>
      <c r="C121" s="29" t="s">
        <v>878</v>
      </c>
      <c r="D121" s="35">
        <v>0</v>
      </c>
      <c r="E121" s="35">
        <v>0</v>
      </c>
      <c r="F121" s="24" t="s">
        <v>996</v>
      </c>
      <c r="G121" s="17"/>
      <c r="H121" s="26"/>
      <c r="I121" s="17"/>
    </row>
    <row r="122" spans="1:9" ht="33">
      <c r="A122" s="34">
        <v>117</v>
      </c>
      <c r="B122" s="22">
        <v>830</v>
      </c>
      <c r="C122" s="28" t="s">
        <v>837</v>
      </c>
      <c r="D122" s="34">
        <v>400</v>
      </c>
      <c r="E122" s="34">
        <v>400</v>
      </c>
      <c r="F122" s="17" t="s">
        <v>1353</v>
      </c>
      <c r="G122" s="17" t="s">
        <v>1354</v>
      </c>
      <c r="H122" s="26" t="s">
        <v>1355</v>
      </c>
      <c r="I122" s="17" t="s">
        <v>1356</v>
      </c>
    </row>
    <row r="123" spans="1:9">
      <c r="A123" s="34">
        <v>118</v>
      </c>
      <c r="B123" s="22">
        <v>643</v>
      </c>
      <c r="C123" s="28" t="s">
        <v>497</v>
      </c>
      <c r="D123" s="34">
        <v>37280</v>
      </c>
      <c r="E123" s="34">
        <v>37280</v>
      </c>
      <c r="F123" s="17" t="s">
        <v>1357</v>
      </c>
      <c r="G123" s="17" t="s">
        <v>1358</v>
      </c>
      <c r="H123" s="26" t="s">
        <v>1359</v>
      </c>
      <c r="I123" s="17" t="s">
        <v>1360</v>
      </c>
    </row>
    <row r="124" spans="1:9">
      <c r="A124" s="34">
        <v>119</v>
      </c>
      <c r="B124" s="22">
        <v>213</v>
      </c>
      <c r="C124" s="28" t="s">
        <v>378</v>
      </c>
      <c r="D124" s="34">
        <v>37040</v>
      </c>
      <c r="E124" s="34">
        <v>37040</v>
      </c>
      <c r="F124" s="17" t="s">
        <v>1361</v>
      </c>
      <c r="G124" s="17" t="s">
        <v>1362</v>
      </c>
      <c r="H124" s="26" t="s">
        <v>1363</v>
      </c>
      <c r="I124" s="17" t="s">
        <v>1438</v>
      </c>
    </row>
    <row r="125" spans="1:9">
      <c r="A125" s="34">
        <v>120</v>
      </c>
      <c r="B125" s="22">
        <v>654</v>
      </c>
      <c r="C125" s="28" t="s">
        <v>548</v>
      </c>
      <c r="D125" s="34">
        <v>2563920</v>
      </c>
      <c r="E125" s="34">
        <v>2563920</v>
      </c>
      <c r="F125" s="17" t="s">
        <v>1364</v>
      </c>
      <c r="G125" s="17" t="s">
        <v>1365</v>
      </c>
      <c r="H125" s="26" t="s">
        <v>1366</v>
      </c>
      <c r="I125" s="17" t="s">
        <v>1367</v>
      </c>
    </row>
    <row r="126" spans="1:9" ht="33">
      <c r="A126" s="34">
        <v>121</v>
      </c>
      <c r="B126" s="22">
        <v>985</v>
      </c>
      <c r="C126" s="28" t="s">
        <v>951</v>
      </c>
      <c r="D126" s="34">
        <v>190000</v>
      </c>
      <c r="E126" s="34">
        <v>190000</v>
      </c>
      <c r="F126" s="17" t="s">
        <v>1368</v>
      </c>
      <c r="G126" s="17" t="s">
        <v>1369</v>
      </c>
      <c r="H126" s="26" t="s">
        <v>1370</v>
      </c>
      <c r="I126" s="17" t="s">
        <v>1371</v>
      </c>
    </row>
    <row r="127" spans="1:9" ht="33">
      <c r="A127" s="34">
        <v>122</v>
      </c>
      <c r="B127" s="22">
        <v>984</v>
      </c>
      <c r="C127" s="28" t="s">
        <v>947</v>
      </c>
      <c r="D127" s="34">
        <v>44560</v>
      </c>
      <c r="E127" s="34">
        <v>44560</v>
      </c>
      <c r="F127" s="17" t="s">
        <v>1022</v>
      </c>
      <c r="G127" s="17" t="s">
        <v>1372</v>
      </c>
      <c r="H127" s="26" t="s">
        <v>1373</v>
      </c>
      <c r="I127" s="17" t="s">
        <v>1374</v>
      </c>
    </row>
    <row r="128" spans="1:9">
      <c r="A128" s="34">
        <v>123</v>
      </c>
      <c r="B128" s="22">
        <v>658</v>
      </c>
      <c r="C128" s="28" t="s">
        <v>626</v>
      </c>
      <c r="D128" s="34">
        <v>543960</v>
      </c>
      <c r="E128" s="34">
        <v>543960</v>
      </c>
      <c r="F128" s="17" t="s">
        <v>628</v>
      </c>
      <c r="G128" s="17" t="s">
        <v>1375</v>
      </c>
      <c r="H128" s="26" t="s">
        <v>1376</v>
      </c>
      <c r="I128" s="17" t="s">
        <v>1377</v>
      </c>
    </row>
    <row r="129" spans="1:9">
      <c r="A129" s="34">
        <v>124</v>
      </c>
      <c r="B129" s="22">
        <v>208</v>
      </c>
      <c r="C129" s="28" t="s">
        <v>336</v>
      </c>
      <c r="D129" s="34">
        <v>1153600</v>
      </c>
      <c r="E129" s="34">
        <v>1153600</v>
      </c>
      <c r="F129" s="17" t="s">
        <v>538</v>
      </c>
      <c r="G129" s="17" t="s">
        <v>1378</v>
      </c>
      <c r="H129" s="26" t="s">
        <v>1379</v>
      </c>
      <c r="I129" s="17" t="s">
        <v>1380</v>
      </c>
    </row>
    <row r="130" spans="1:9">
      <c r="A130" s="34">
        <v>125</v>
      </c>
      <c r="B130" s="22">
        <v>644</v>
      </c>
      <c r="C130" s="28" t="s">
        <v>500</v>
      </c>
      <c r="D130" s="34">
        <v>19120</v>
      </c>
      <c r="E130" s="34">
        <v>19120</v>
      </c>
      <c r="F130" s="17" t="s">
        <v>1381</v>
      </c>
      <c r="G130" s="17" t="s">
        <v>1382</v>
      </c>
      <c r="H130" s="26" t="s">
        <v>1383</v>
      </c>
      <c r="I130" s="17" t="s">
        <v>1439</v>
      </c>
    </row>
    <row r="131" spans="1:9">
      <c r="A131" s="34">
        <v>126</v>
      </c>
      <c r="B131" s="22">
        <v>641</v>
      </c>
      <c r="C131" s="28" t="s">
        <v>490</v>
      </c>
      <c r="D131" s="34">
        <v>16400</v>
      </c>
      <c r="E131" s="34">
        <v>16400</v>
      </c>
      <c r="F131" s="17" t="s">
        <v>1384</v>
      </c>
      <c r="G131" s="17" t="s">
        <v>1385</v>
      </c>
      <c r="H131" s="26" t="s">
        <v>1386</v>
      </c>
      <c r="I131" s="17" t="s">
        <v>1440</v>
      </c>
    </row>
    <row r="132" spans="1:9">
      <c r="A132" s="34">
        <v>127</v>
      </c>
      <c r="B132" s="22">
        <v>620</v>
      </c>
      <c r="C132" s="28" t="s">
        <v>434</v>
      </c>
      <c r="D132" s="34">
        <v>167280</v>
      </c>
      <c r="E132" s="34">
        <v>167280</v>
      </c>
      <c r="F132" s="17" t="s">
        <v>1387</v>
      </c>
      <c r="G132" s="17" t="s">
        <v>1388</v>
      </c>
      <c r="H132" s="26" t="s">
        <v>1389</v>
      </c>
      <c r="I132" s="17" t="s">
        <v>1390</v>
      </c>
    </row>
    <row r="133" spans="1:9">
      <c r="A133" s="34">
        <v>128</v>
      </c>
      <c r="B133" s="22">
        <v>696</v>
      </c>
      <c r="C133" s="28" t="s">
        <v>675</v>
      </c>
      <c r="D133" s="34">
        <v>78720</v>
      </c>
      <c r="E133" s="34">
        <v>78720</v>
      </c>
      <c r="F133" s="17" t="s">
        <v>675</v>
      </c>
      <c r="G133" s="17" t="s">
        <v>1391</v>
      </c>
      <c r="H133" s="26" t="s">
        <v>1392</v>
      </c>
      <c r="I133" s="17" t="s">
        <v>1393</v>
      </c>
    </row>
    <row r="134" spans="1:9" ht="33">
      <c r="A134" s="34">
        <v>129</v>
      </c>
      <c r="B134" s="22">
        <v>656</v>
      </c>
      <c r="C134" s="28" t="s">
        <v>612</v>
      </c>
      <c r="D134" s="34">
        <v>526840</v>
      </c>
      <c r="E134" s="34">
        <v>526840</v>
      </c>
      <c r="F134" s="17" t="s">
        <v>1394</v>
      </c>
      <c r="G134" s="17" t="s">
        <v>1395</v>
      </c>
      <c r="H134" s="26" t="s">
        <v>1396</v>
      </c>
      <c r="I134" s="17" t="s">
        <v>1397</v>
      </c>
    </row>
    <row r="135" spans="1:9">
      <c r="A135" s="34">
        <v>130</v>
      </c>
      <c r="B135" s="22">
        <v>655</v>
      </c>
      <c r="C135" s="28" t="s">
        <v>606</v>
      </c>
      <c r="D135" s="34">
        <v>37600</v>
      </c>
      <c r="E135" s="34">
        <v>37600</v>
      </c>
      <c r="F135" s="17" t="s">
        <v>1398</v>
      </c>
      <c r="G135" s="17" t="s">
        <v>1399</v>
      </c>
      <c r="H135" s="26" t="s">
        <v>1400</v>
      </c>
      <c r="I135" s="17" t="s">
        <v>1401</v>
      </c>
    </row>
    <row r="136" spans="1:9">
      <c r="A136" s="34">
        <v>131</v>
      </c>
      <c r="B136" s="22">
        <v>126</v>
      </c>
      <c r="C136" s="28" t="s">
        <v>189</v>
      </c>
      <c r="D136" s="34">
        <v>13600</v>
      </c>
      <c r="E136" s="34">
        <v>13600</v>
      </c>
      <c r="F136" s="17" t="s">
        <v>1402</v>
      </c>
      <c r="G136" s="17" t="s">
        <v>1403</v>
      </c>
      <c r="H136" s="26" t="s">
        <v>1404</v>
      </c>
      <c r="I136" s="17" t="s">
        <v>1405</v>
      </c>
    </row>
    <row r="137" spans="1:9">
      <c r="A137" s="34">
        <v>132</v>
      </c>
      <c r="B137" s="22">
        <v>125</v>
      </c>
      <c r="C137" s="28" t="s">
        <v>185</v>
      </c>
      <c r="D137" s="34">
        <v>4080</v>
      </c>
      <c r="E137" s="34">
        <v>4080</v>
      </c>
      <c r="F137" s="17" t="s">
        <v>550</v>
      </c>
      <c r="G137" s="17" t="s">
        <v>1406</v>
      </c>
      <c r="H137" s="26" t="s">
        <v>1407</v>
      </c>
      <c r="I137" s="17" t="s">
        <v>1408</v>
      </c>
    </row>
    <row r="138" spans="1:9" ht="33">
      <c r="A138" s="34">
        <v>133</v>
      </c>
      <c r="B138" s="22">
        <v>134</v>
      </c>
      <c r="C138" s="28" t="s">
        <v>215</v>
      </c>
      <c r="D138" s="34">
        <v>32560</v>
      </c>
      <c r="E138" s="34">
        <v>32560</v>
      </c>
      <c r="F138" s="17" t="s">
        <v>1409</v>
      </c>
      <c r="G138" s="17" t="s">
        <v>1410</v>
      </c>
      <c r="H138" s="26" t="s">
        <v>1411</v>
      </c>
      <c r="I138" s="17" t="s">
        <v>1412</v>
      </c>
    </row>
    <row r="139" spans="1:9">
      <c r="A139" s="34">
        <v>134</v>
      </c>
      <c r="B139" s="22">
        <v>852</v>
      </c>
      <c r="C139" s="28" t="s">
        <v>861</v>
      </c>
      <c r="D139" s="34">
        <v>40</v>
      </c>
      <c r="E139" s="34">
        <v>40</v>
      </c>
      <c r="F139" s="17" t="s">
        <v>1413</v>
      </c>
      <c r="G139" s="17" t="s">
        <v>1414</v>
      </c>
      <c r="H139" s="26" t="s">
        <v>1415</v>
      </c>
      <c r="I139" s="17" t="s">
        <v>1416</v>
      </c>
    </row>
    <row r="140" spans="1:9">
      <c r="A140" s="34">
        <v>135</v>
      </c>
      <c r="B140" s="22">
        <v>856</v>
      </c>
      <c r="C140" s="28" t="s">
        <v>867</v>
      </c>
      <c r="D140" s="34">
        <v>13120</v>
      </c>
      <c r="E140" s="34">
        <v>13120</v>
      </c>
      <c r="F140" s="17" t="s">
        <v>1417</v>
      </c>
      <c r="G140" s="17" t="s">
        <v>1418</v>
      </c>
      <c r="H140" s="26" t="s">
        <v>1419</v>
      </c>
      <c r="I140" s="17" t="s">
        <v>1420</v>
      </c>
    </row>
    <row r="141" spans="1:9">
      <c r="A141" s="34">
        <v>136</v>
      </c>
      <c r="B141" s="23">
        <v>854</v>
      </c>
      <c r="C141" s="29" t="s">
        <v>864</v>
      </c>
      <c r="D141" s="35">
        <v>0</v>
      </c>
      <c r="E141" s="35">
        <v>0</v>
      </c>
      <c r="F141" s="24" t="s">
        <v>995</v>
      </c>
      <c r="G141" s="17"/>
      <c r="H141" s="26"/>
      <c r="I141" s="17"/>
    </row>
    <row r="142" spans="1:9" ht="33">
      <c r="A142" s="34">
        <v>137</v>
      </c>
      <c r="B142" s="22">
        <v>840</v>
      </c>
      <c r="C142" s="28" t="s">
        <v>844</v>
      </c>
      <c r="D142" s="34">
        <v>40</v>
      </c>
      <c r="E142" s="34">
        <v>40</v>
      </c>
      <c r="F142" s="17" t="s">
        <v>1421</v>
      </c>
      <c r="G142" s="17" t="s">
        <v>1422</v>
      </c>
      <c r="H142" s="26" t="s">
        <v>1423</v>
      </c>
      <c r="I142" s="17" t="s">
        <v>1441</v>
      </c>
    </row>
    <row r="143" spans="1:9">
      <c r="A143" s="34">
        <v>138</v>
      </c>
      <c r="B143" s="22">
        <v>646</v>
      </c>
      <c r="C143" s="28" t="s">
        <v>506</v>
      </c>
      <c r="D143" s="34">
        <v>70680</v>
      </c>
      <c r="E143" s="34">
        <v>70680</v>
      </c>
      <c r="F143" s="17" t="s">
        <v>1424</v>
      </c>
      <c r="G143" s="17" t="s">
        <v>1425</v>
      </c>
      <c r="H143" s="26" t="s">
        <v>1426</v>
      </c>
      <c r="I143" s="17" t="s">
        <v>1427</v>
      </c>
    </row>
    <row r="144" spans="1:9">
      <c r="B144" s="31"/>
      <c r="C144" s="32" t="s">
        <v>967</v>
      </c>
      <c r="D144" s="36">
        <f>SUM(D6:D143)</f>
        <v>33777000</v>
      </c>
      <c r="E144" s="36">
        <f>SUM(E6:E143)</f>
        <v>33777000</v>
      </c>
      <c r="F144" s="31"/>
      <c r="G144" s="31"/>
      <c r="H144" s="33"/>
      <c r="I144" s="31"/>
    </row>
    <row r="146" spans="2:8">
      <c r="C146" s="38" t="s">
        <v>985</v>
      </c>
      <c r="D146" s="20" t="s">
        <v>1443</v>
      </c>
      <c r="E146" s="20" t="s">
        <v>1444</v>
      </c>
      <c r="F146" s="17"/>
      <c r="G146" s="17"/>
      <c r="H146" s="26"/>
    </row>
    <row r="147" spans="2:8">
      <c r="C147" s="38" t="s">
        <v>988</v>
      </c>
      <c r="D147" s="20" t="s">
        <v>1442</v>
      </c>
      <c r="E147" s="20" t="s">
        <v>1444</v>
      </c>
      <c r="F147" s="17"/>
      <c r="G147" s="17"/>
      <c r="H147" s="26"/>
    </row>
    <row r="149" spans="2:8" ht="18.75">
      <c r="B149" s="25"/>
      <c r="C149" s="30"/>
      <c r="E149" s="39" t="s">
        <v>1445</v>
      </c>
    </row>
    <row r="150" spans="2:8" ht="18.75">
      <c r="B150" s="25"/>
      <c r="C150" s="30"/>
      <c r="E150" s="39"/>
    </row>
    <row r="151" spans="2:8" ht="18.75">
      <c r="E151" s="39"/>
    </row>
    <row r="152" spans="2:8" ht="18.75">
      <c r="E152" s="39" t="s">
        <v>1446</v>
      </c>
    </row>
    <row r="153" spans="2:8" ht="18.75">
      <c r="E153" s="39" t="s">
        <v>1447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verticalDpi="0" r:id="rId1"/>
  <headerFooter>
    <oddHeader>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Calculation</vt:lpstr>
      <vt:lpstr>In-House</vt:lpstr>
      <vt:lpstr>Pmt Sheet</vt:lpstr>
      <vt:lpstr>'In-House'!Print_Area</vt:lpstr>
      <vt:lpstr>'Pmt Sheet'!Print_Area</vt:lpstr>
      <vt:lpstr>'Pmt Sheet'!Print_Titles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siri Potla</dc:creator>
  <cp:lastModifiedBy>ashok.bisht</cp:lastModifiedBy>
  <cp:lastPrinted>2019-12-31T06:39:07Z</cp:lastPrinted>
  <dcterms:created xsi:type="dcterms:W3CDTF">2019-12-20T06:02:38Z</dcterms:created>
  <dcterms:modified xsi:type="dcterms:W3CDTF">2020-02-19T04:38:05Z</dcterms:modified>
</cp:coreProperties>
</file>