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186" i="1"/>
  <c r="R186"/>
  <c r="Q186"/>
  <c r="P186"/>
  <c r="O186"/>
  <c r="N186"/>
  <c r="M186"/>
  <c r="L186"/>
  <c r="K186"/>
  <c r="J186"/>
  <c r="I186"/>
  <c r="H186"/>
  <c r="G186"/>
  <c r="T186" s="1"/>
  <c r="F186"/>
  <c r="T185"/>
  <c r="T184"/>
  <c r="T183"/>
  <c r="T182"/>
  <c r="S181"/>
  <c r="R181"/>
  <c r="Q181"/>
  <c r="P181"/>
  <c r="O181"/>
  <c r="N181"/>
  <c r="M181"/>
  <c r="L181"/>
  <c r="K181"/>
  <c r="J181"/>
  <c r="I181"/>
  <c r="H181"/>
  <c r="G181"/>
  <c r="F181"/>
  <c r="T181" s="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S160"/>
  <c r="R160"/>
  <c r="Q160"/>
  <c r="P160"/>
  <c r="O160"/>
  <c r="N160"/>
  <c r="M160"/>
  <c r="L160"/>
  <c r="K160"/>
  <c r="J160"/>
  <c r="I160"/>
  <c r="H160"/>
  <c r="G160"/>
  <c r="F160"/>
  <c r="T160" s="1"/>
  <c r="T159"/>
  <c r="T158"/>
  <c r="T157"/>
  <c r="T156"/>
  <c r="T155"/>
  <c r="T154"/>
  <c r="S153"/>
  <c r="R153"/>
  <c r="Q153"/>
  <c r="P153"/>
  <c r="O153"/>
  <c r="N153"/>
  <c r="M153"/>
  <c r="L153"/>
  <c r="K153"/>
  <c r="J153"/>
  <c r="I153"/>
  <c r="H153"/>
  <c r="G153"/>
  <c r="F153"/>
  <c r="T153" s="1"/>
  <c r="T152"/>
  <c r="T151"/>
  <c r="T150"/>
  <c r="T149"/>
  <c r="T148"/>
  <c r="S147"/>
  <c r="R147"/>
  <c r="Q147"/>
  <c r="P147"/>
  <c r="O147"/>
  <c r="N147"/>
  <c r="M147"/>
  <c r="L147"/>
  <c r="K147"/>
  <c r="J147"/>
  <c r="I147"/>
  <c r="H147"/>
  <c r="G147"/>
  <c r="F147"/>
  <c r="T147" s="1"/>
  <c r="T146"/>
  <c r="S145"/>
  <c r="R145"/>
  <c r="Q145"/>
  <c r="P145"/>
  <c r="O145"/>
  <c r="N145"/>
  <c r="M145"/>
  <c r="L145"/>
  <c r="K145"/>
  <c r="J145"/>
  <c r="I145"/>
  <c r="H145"/>
  <c r="G145"/>
  <c r="F145"/>
  <c r="T145" s="1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S111"/>
  <c r="R111"/>
  <c r="Q111"/>
  <c r="P111"/>
  <c r="O111"/>
  <c r="N111"/>
  <c r="M111"/>
  <c r="L111"/>
  <c r="K111"/>
  <c r="J111"/>
  <c r="I111"/>
  <c r="H111"/>
  <c r="G111"/>
  <c r="F111"/>
  <c r="T111" s="1"/>
  <c r="T110"/>
  <c r="T109"/>
  <c r="T108"/>
  <c r="T107"/>
  <c r="T106"/>
  <c r="T105"/>
  <c r="T104"/>
  <c r="S103"/>
  <c r="R103"/>
  <c r="Q103"/>
  <c r="P103"/>
  <c r="O103"/>
  <c r="N103"/>
  <c r="M103"/>
  <c r="L103"/>
  <c r="K103"/>
  <c r="J103"/>
  <c r="I103"/>
  <c r="H103"/>
  <c r="T103" s="1"/>
  <c r="G103"/>
  <c r="F103"/>
  <c r="T102"/>
  <c r="T101"/>
  <c r="T100"/>
  <c r="T99"/>
  <c r="T98"/>
  <c r="T97"/>
  <c r="T96"/>
  <c r="T95"/>
  <c r="T94"/>
  <c r="T93"/>
  <c r="S92"/>
  <c r="R92"/>
  <c r="Q92"/>
  <c r="P92"/>
  <c r="O92"/>
  <c r="N92"/>
  <c r="M92"/>
  <c r="L92"/>
  <c r="K92"/>
  <c r="J92"/>
  <c r="I92"/>
  <c r="H92"/>
  <c r="G92"/>
  <c r="F92"/>
  <c r="T92" s="1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S37"/>
  <c r="R37"/>
  <c r="Q37"/>
  <c r="P37"/>
  <c r="O37"/>
  <c r="N37"/>
  <c r="M37"/>
  <c r="L37"/>
  <c r="K37"/>
  <c r="J37"/>
  <c r="I37"/>
  <c r="H37"/>
  <c r="G37"/>
  <c r="F37"/>
  <c r="T37" s="1"/>
  <c r="T36"/>
  <c r="T35"/>
  <c r="T34"/>
  <c r="T33"/>
  <c r="T32"/>
  <c r="T31"/>
  <c r="S30"/>
  <c r="R30"/>
  <c r="Q30"/>
  <c r="P30"/>
  <c r="O30"/>
  <c r="N30"/>
  <c r="M30"/>
  <c r="L30"/>
  <c r="K30"/>
  <c r="J30"/>
  <c r="I30"/>
  <c r="H30"/>
  <c r="G30"/>
  <c r="T30" s="1"/>
  <c r="F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S5"/>
  <c r="R5"/>
  <c r="Q5"/>
  <c r="P5"/>
  <c r="O5"/>
  <c r="N5"/>
  <c r="M5"/>
  <c r="L5"/>
  <c r="K5"/>
  <c r="J5"/>
  <c r="I5"/>
  <c r="H5"/>
  <c r="G5"/>
  <c r="F5"/>
  <c r="T5" s="1"/>
  <c r="T4"/>
  <c r="T3"/>
  <c r="T2"/>
</calcChain>
</file>

<file path=xl/sharedStrings.xml><?xml version="1.0" encoding="utf-8"?>
<sst xmlns="http://schemas.openxmlformats.org/spreadsheetml/2006/main" count="218" uniqueCount="153">
  <si>
    <t>S.No</t>
  </si>
  <si>
    <t>Registrar ID</t>
  </si>
  <si>
    <t>Registrar Name</t>
  </si>
  <si>
    <t>EA_Code</t>
  </si>
  <si>
    <t>EA_Name</t>
  </si>
  <si>
    <t>No of Aadhaar generated count for Phase I</t>
  </si>
  <si>
    <t>No of Aadhaar generated count for Phase II</t>
  </si>
  <si>
    <t xml:space="preserve">21-30 days </t>
  </si>
  <si>
    <t xml:space="preserve">31-40 days </t>
  </si>
  <si>
    <t xml:space="preserve">41-50 days </t>
  </si>
  <si>
    <t xml:space="preserve">51-60 days </t>
  </si>
  <si>
    <t xml:space="preserve">61-90 days </t>
  </si>
  <si>
    <t xml:space="preserve">Above 90 days </t>
  </si>
  <si>
    <t>Total Demo error Count from 1st April 13 to 19th Feb, 2014</t>
  </si>
  <si>
    <t>Total BE Error Count from 1st April 13 to 19th Feb, 2014</t>
  </si>
  <si>
    <t>Total Photo on Photo Errors from 1st April 13 to 19th Feb, 2014</t>
  </si>
  <si>
    <t>Total Demo error Count from 20th Feb, 2014 to 14th Aug, 2014</t>
  </si>
  <si>
    <t>Total BE Error Count from 20th Feb, 2014 to 14th Aug, 2014</t>
  </si>
  <si>
    <t>Total Photo on Photo Errors from 20th Feb, 2014 to 14th Aug, 2014</t>
  </si>
  <si>
    <t>TOTAL DUE</t>
  </si>
  <si>
    <t>Bank of Baroda</t>
  </si>
  <si>
    <t xml:space="preserve">DATASOFT COMPUTER SERVICES(P) </t>
  </si>
  <si>
    <t>IL&amp;FS LTD</t>
  </si>
  <si>
    <t>Global Finsol Private Limited</t>
  </si>
  <si>
    <t>SUM</t>
  </si>
  <si>
    <t>Bank Of India</t>
  </si>
  <si>
    <t>A3 Logics  India  Ltd</t>
  </si>
  <si>
    <t>Blue Circle Instrument</t>
  </si>
  <si>
    <t>CHESSY CONSULTANTS PVT LTD</t>
  </si>
  <si>
    <t>Emdee Digitronics Pvt.Ltd.</t>
  </si>
  <si>
    <t>Frontech Systems Pvt Ltd</t>
  </si>
  <si>
    <t>Integra Micro Systems Pvt.ltd</t>
  </si>
  <si>
    <t>ITI LIMITED</t>
  </si>
  <si>
    <t>MANTRA SOFTTECH (INDIA) PVTLTD</t>
  </si>
  <si>
    <t>Matrix Processing House</t>
  </si>
  <si>
    <t>OPTIMIX CONSULTANCY PRIVATE LT</t>
  </si>
  <si>
    <t xml:space="preserve">OSWAL COMPUTERS &amp; CONSULTANTS </t>
  </si>
  <si>
    <t>PROTEX COMPUTER PVT LTD</t>
  </si>
  <si>
    <t>SARADA SYSTEMS</t>
  </si>
  <si>
    <t>SHRIKRISHNA KHANDASARI SUGAR M</t>
  </si>
  <si>
    <t>SPANCO</t>
  </si>
  <si>
    <t>SREI INFRASTRUCTURE FINANCES L</t>
  </si>
  <si>
    <t>Systematic &amp; Advance Const P L</t>
  </si>
  <si>
    <t>Tera Software Ltd</t>
  </si>
  <si>
    <t>Vakrangee Softwares Limited</t>
  </si>
  <si>
    <t>VEETECHNOLOGIES PVT. LTD</t>
  </si>
  <si>
    <t>VIRGO SOFTECH LIMITED</t>
  </si>
  <si>
    <t>Silver Touch Technologies Ltd</t>
  </si>
  <si>
    <t xml:space="preserve">Akanksha International </t>
  </si>
  <si>
    <t>Bank of Maharashtra</t>
  </si>
  <si>
    <t>Alankit Assignments Limited</t>
  </si>
  <si>
    <t xml:space="preserve">Alankit Finsec Ltd </t>
  </si>
  <si>
    <t xml:space="preserve">FINANCIAL INFORMATION NETWORK </t>
  </si>
  <si>
    <t>Micro Technologies India Ltd</t>
  </si>
  <si>
    <t>Bartronics India Limited</t>
  </si>
  <si>
    <t>DENA BANK</t>
  </si>
  <si>
    <t>ATISHAY INFOTECH PVT. LTD.</t>
  </si>
  <si>
    <t>AVVAS INFOTECH PVT  LTD</t>
  </si>
  <si>
    <t>TechSmart India Pvt Ltd</t>
  </si>
  <si>
    <t>CALANCE SOFTWARE PRIVATE LTD</t>
  </si>
  <si>
    <t>C-SAASTRA SOLUTIONS PVT LTD</t>
  </si>
  <si>
    <t>Eagle Software India Pvt. Ltd</t>
  </si>
  <si>
    <t>IAP COMPANY Pvt. Ltd</t>
  </si>
  <si>
    <t>India Computer Technology</t>
  </si>
  <si>
    <t>MARS Telecom Systems Pvt Ltd</t>
  </si>
  <si>
    <t>MKS Enterprises</t>
  </si>
  <si>
    <t>Multiwave Innovation</t>
  </si>
  <si>
    <t>The NSIC ltd</t>
  </si>
  <si>
    <t>VISION COMPTECH INTEGRATOR LTD</t>
  </si>
  <si>
    <t>WEBEL</t>
  </si>
  <si>
    <t>Wipro Ltd</t>
  </si>
  <si>
    <t>Nielsen  India  Private Limited</t>
  </si>
  <si>
    <t xml:space="preserve">Business Information Processing Services </t>
  </si>
  <si>
    <t xml:space="preserve">Gujarat Infotech Ltd. </t>
  </si>
  <si>
    <t>Transline Technologies P Ltd</t>
  </si>
  <si>
    <t>BNR UDYOG LIMITED</t>
  </si>
  <si>
    <t>Narayana Electricals Solution Pvt Ltd</t>
  </si>
  <si>
    <t>Ortem Securities Limited</t>
  </si>
  <si>
    <t>Netlink software Pvt Ltd</t>
  </si>
  <si>
    <t>Bloom Solutions Pvt Ltd</t>
  </si>
  <si>
    <t>Gem Computers</t>
  </si>
  <si>
    <t>NVR &amp; ASSOCIATES LIMITED</t>
  </si>
  <si>
    <t>JNET Technologies Pvt.Ltd</t>
  </si>
  <si>
    <t>Prodigy Systems and Services Private Limited</t>
  </si>
  <si>
    <t>SoftAge Information Technology Limited</t>
  </si>
  <si>
    <t>M/S STAR DATA CENTRE</t>
  </si>
  <si>
    <t>Soc for Advancement of Environ Science</t>
  </si>
  <si>
    <t>Binary Systems</t>
  </si>
  <si>
    <t>Zephyr System Pvt.Ltd.</t>
  </si>
  <si>
    <t>SGS INDIA PVT LTD</t>
  </si>
  <si>
    <t>Super Printers</t>
  </si>
  <si>
    <t>Sixth Dimension Project Solutions Ltd</t>
  </si>
  <si>
    <t>Utility Forms Pvt Ltd</t>
  </si>
  <si>
    <t>Offshoot Agency Pvt. Ltd.</t>
  </si>
  <si>
    <t>MEGHA VINCOM PVT LTD</t>
  </si>
  <si>
    <t>Asha Security Guard Services</t>
  </si>
  <si>
    <t>VAP INFOSOLUTIONS</t>
  </si>
  <si>
    <t>APEX Services</t>
  </si>
  <si>
    <t>DEVASHISH SECURITIES PVT. LTD.</t>
  </si>
  <si>
    <t>Radiant Haroti Industries India Ltd</t>
  </si>
  <si>
    <t>Vedavaag Systems Limited</t>
  </si>
  <si>
    <t>K W Consulting P Ltd</t>
  </si>
  <si>
    <t>M/s Gold Square Builders &amp; Promoters Pvt. Ltd.</t>
  </si>
  <si>
    <t>Make India Smart Private Limited</t>
  </si>
  <si>
    <t>Central Bank of India</t>
  </si>
  <si>
    <t>GSS Infotech Ltd</t>
  </si>
  <si>
    <t xml:space="preserve">Smart ID </t>
  </si>
  <si>
    <t>The Peerless General Finance</t>
  </si>
  <si>
    <t>Govt of Gujarat</t>
  </si>
  <si>
    <t>eCentric solutions pvt ltd</t>
  </si>
  <si>
    <t>Karvy Computershare Private Li</t>
  </si>
  <si>
    <t>Vayam technologies Ltd</t>
  </si>
  <si>
    <t>Govt of Maharashtra</t>
  </si>
  <si>
    <t>COMAT TECHNOLOGIES P LTD</t>
  </si>
  <si>
    <t>Eagle press pvt ltd</t>
  </si>
  <si>
    <t>GLODYNE TECHNOSERVE</t>
  </si>
  <si>
    <t>Smart Chip Limited</t>
  </si>
  <si>
    <t>STRATEGIC OUTSOURCING SERVICE</t>
  </si>
  <si>
    <t>Wep Solution India Limited</t>
  </si>
  <si>
    <t>Network for Information &amp; Computer</t>
  </si>
  <si>
    <t>Obel projects Pvt Ltd</t>
  </si>
  <si>
    <t>Mahaonline Limited</t>
  </si>
  <si>
    <t>SHREERAM PRINTING PRESS</t>
  </si>
  <si>
    <t>M/s. Vidya Online  Pune</t>
  </si>
  <si>
    <t>M/S King Computer System pvt Ltd</t>
  </si>
  <si>
    <t>Rudranee Infotech Ltd</t>
  </si>
  <si>
    <t>Bharat Technical Solutions Private Limited</t>
  </si>
  <si>
    <t>Vidarbha Infotech Pvt Ltd</t>
  </si>
  <si>
    <t>SILVER JUBILEE MOTORS LTD.</t>
  </si>
  <si>
    <t>Adcc Infocad Pvt.Ltd Nagpur</t>
  </si>
  <si>
    <t>0127</t>
  </si>
  <si>
    <t>SETU MAHARASHTRA</t>
  </si>
  <si>
    <t>UT Of Daman and Diu</t>
  </si>
  <si>
    <t>Govt of Goa</t>
  </si>
  <si>
    <t>Keltron</t>
  </si>
  <si>
    <t>Akshaya</t>
  </si>
  <si>
    <t>IDBI Bank ltd</t>
  </si>
  <si>
    <t>Pioneer E Labs limited</t>
  </si>
  <si>
    <t>SREEVEN INFOCOM LIMITED</t>
  </si>
  <si>
    <t>UTI TECHNOLOGY SERVICES LIMITE</t>
  </si>
  <si>
    <t>NSDL e-Governance Infrastructure Limited</t>
  </si>
  <si>
    <t>Delhi Integrated MMTS Ltd</t>
  </si>
  <si>
    <t>PROWIZ MANSYTEMS PVT LTD</t>
  </si>
  <si>
    <t>Sri Ramraja Sarkar Lok Kalyan Trust</t>
  </si>
  <si>
    <t>Karvy Consultants Limited</t>
  </si>
  <si>
    <t xml:space="preserve">Promind Solutions P Limited </t>
  </si>
  <si>
    <t>N.K. Sharma Enterprises Ltd.</t>
  </si>
  <si>
    <t>INTEGRATED REGISTRY SERVICES LTD</t>
  </si>
  <si>
    <t>RELIGARE SECURITIES LTD</t>
  </si>
  <si>
    <t>Karvy Data Management Services</t>
  </si>
  <si>
    <t>Abhipra Capital Ltd</t>
  </si>
  <si>
    <t>Union Bank</t>
  </si>
  <si>
    <t>4G IDENTITY SOLUTIONS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</si>
</sst>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0" fontId="2" fillId="0" borderId="1" xfId="0" applyFont="1" applyBorder="1"/>
    <xf numFmtId="0" fontId="2" fillId="0" borderId="1" xfId="0" applyNumberFormat="1" applyFont="1" applyBorder="1"/>
    <xf numFmtId="0" fontId="3" fillId="0" borderId="1" xfId="0" applyNumberFormat="1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NumberFormat="1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86"/>
  <sheetViews>
    <sheetView tabSelected="1" topLeftCell="E162" workbookViewId="0">
      <selection activeCell="C177" sqref="C177"/>
    </sheetView>
  </sheetViews>
  <sheetFormatPr defaultRowHeight="15"/>
  <cols>
    <col min="3" max="3" width="39.140625" bestFit="1" customWidth="1"/>
    <col min="5" max="5" width="43.5703125" bestFit="1" customWidth="1"/>
    <col min="7" max="7" width="10.140625" bestFit="1" customWidth="1"/>
    <col min="20" max="20" width="11.28515625" bestFit="1" customWidth="1"/>
  </cols>
  <sheetData>
    <row r="1" spans="1:20" ht="15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>
      <c r="A2" s="4">
        <v>1</v>
      </c>
      <c r="B2" s="4">
        <v>601</v>
      </c>
      <c r="C2" s="4" t="s">
        <v>20</v>
      </c>
      <c r="D2" s="4">
        <v>1047</v>
      </c>
      <c r="E2" s="4" t="s">
        <v>21</v>
      </c>
      <c r="F2" s="5">
        <v>4621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1">
        <f>F2*50+G2*40-H2*1-I2*3-J2*5-K2*10-L2*40-M2*100-N2*150-O2*500-P2*500-Q2*100-R2*200-S2*500</f>
        <v>231050</v>
      </c>
    </row>
    <row r="3" spans="1:20">
      <c r="A3" s="4"/>
      <c r="B3" s="4"/>
      <c r="C3" s="4"/>
      <c r="D3" s="4">
        <v>1093</v>
      </c>
      <c r="E3" s="4" t="s">
        <v>22</v>
      </c>
      <c r="F3" s="5">
        <v>2221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1">
        <f t="shared" ref="T3:T66" si="0">F3*50+G3*40-H3*1-I3*3-J3*5-K3*10-L3*40-M3*100-N3*150-O3*500-P3*500-Q3*100-R3*200-S3*500</f>
        <v>111050</v>
      </c>
    </row>
    <row r="4" spans="1:20">
      <c r="A4" s="4"/>
      <c r="B4" s="4"/>
      <c r="C4" s="4"/>
      <c r="D4" s="4">
        <v>1189</v>
      </c>
      <c r="E4" s="4" t="s">
        <v>23</v>
      </c>
      <c r="F4" s="5">
        <v>526</v>
      </c>
      <c r="G4" s="5">
        <v>864993</v>
      </c>
      <c r="H4" s="5">
        <v>64298</v>
      </c>
      <c r="I4" s="5">
        <v>26004</v>
      </c>
      <c r="J4" s="5">
        <v>14328</v>
      </c>
      <c r="K4" s="5">
        <v>6255</v>
      </c>
      <c r="L4" s="5">
        <v>6687</v>
      </c>
      <c r="M4" s="5">
        <v>3908</v>
      </c>
      <c r="N4" s="4">
        <v>1468</v>
      </c>
      <c r="O4" s="4">
        <v>6806</v>
      </c>
      <c r="P4" s="4">
        <v>7</v>
      </c>
      <c r="Q4" s="4">
        <v>29</v>
      </c>
      <c r="R4" s="4">
        <v>3542</v>
      </c>
      <c r="S4" s="4">
        <v>0</v>
      </c>
      <c r="T4" s="1">
        <f t="shared" si="0"/>
        <v>29353240</v>
      </c>
    </row>
    <row r="5" spans="1:20" ht="15.75">
      <c r="A5" s="6"/>
      <c r="B5" s="6"/>
      <c r="C5" s="6"/>
      <c r="D5" s="6"/>
      <c r="E5" s="6" t="s">
        <v>24</v>
      </c>
      <c r="F5" s="7">
        <f>SUM(F2:F4)</f>
        <v>7368</v>
      </c>
      <c r="G5" s="7">
        <f t="shared" ref="G5:S5" si="1">SUM(G2:G4)</f>
        <v>864993</v>
      </c>
      <c r="H5" s="7">
        <f t="shared" si="1"/>
        <v>64298</v>
      </c>
      <c r="I5" s="7">
        <f t="shared" si="1"/>
        <v>26004</v>
      </c>
      <c r="J5" s="7">
        <f t="shared" si="1"/>
        <v>14328</v>
      </c>
      <c r="K5" s="7">
        <f t="shared" si="1"/>
        <v>6255</v>
      </c>
      <c r="L5" s="7">
        <f t="shared" si="1"/>
        <v>6687</v>
      </c>
      <c r="M5" s="7">
        <f t="shared" si="1"/>
        <v>3908</v>
      </c>
      <c r="N5" s="7">
        <f t="shared" si="1"/>
        <v>1468</v>
      </c>
      <c r="O5" s="7">
        <f t="shared" si="1"/>
        <v>6806</v>
      </c>
      <c r="P5" s="7">
        <f t="shared" si="1"/>
        <v>7</v>
      </c>
      <c r="Q5" s="7">
        <f t="shared" si="1"/>
        <v>29</v>
      </c>
      <c r="R5" s="7">
        <f t="shared" si="1"/>
        <v>3542</v>
      </c>
      <c r="S5" s="7">
        <f t="shared" si="1"/>
        <v>0</v>
      </c>
      <c r="T5" s="6">
        <f t="shared" si="0"/>
        <v>29695340</v>
      </c>
    </row>
    <row r="6" spans="1:20">
      <c r="A6" s="4">
        <v>2</v>
      </c>
      <c r="B6" s="4">
        <v>602</v>
      </c>
      <c r="C6" s="4" t="s">
        <v>25</v>
      </c>
      <c r="D6" s="4">
        <v>1003</v>
      </c>
      <c r="E6" s="4" t="s">
        <v>26</v>
      </c>
      <c r="F6" s="5">
        <v>4713</v>
      </c>
      <c r="G6" s="5">
        <v>1489009</v>
      </c>
      <c r="H6" s="5">
        <v>87767</v>
      </c>
      <c r="I6" s="5">
        <v>23667</v>
      </c>
      <c r="J6" s="5">
        <v>10629</v>
      </c>
      <c r="K6" s="5">
        <v>2107</v>
      </c>
      <c r="L6" s="5">
        <v>2420</v>
      </c>
      <c r="M6" s="5">
        <v>2167</v>
      </c>
      <c r="N6" s="4">
        <v>2749</v>
      </c>
      <c r="O6" s="4">
        <v>15054</v>
      </c>
      <c r="P6" s="4">
        <v>3</v>
      </c>
      <c r="Q6" s="4">
        <v>703</v>
      </c>
      <c r="R6" s="4">
        <v>3327</v>
      </c>
      <c r="S6" s="4">
        <v>2</v>
      </c>
      <c r="T6" s="1">
        <f t="shared" si="0"/>
        <v>50571977</v>
      </c>
    </row>
    <row r="7" spans="1:20">
      <c r="A7" s="4"/>
      <c r="B7" s="4"/>
      <c r="C7" s="4"/>
      <c r="D7" s="4">
        <v>1025</v>
      </c>
      <c r="E7" s="4" t="s">
        <v>27</v>
      </c>
      <c r="F7" s="5">
        <v>0</v>
      </c>
      <c r="G7" s="5">
        <v>734300</v>
      </c>
      <c r="H7" s="5">
        <v>67656</v>
      </c>
      <c r="I7" s="5">
        <v>36943</v>
      </c>
      <c r="J7" s="5">
        <v>26361</v>
      </c>
      <c r="K7" s="5">
        <v>12689</v>
      </c>
      <c r="L7" s="5">
        <v>11659</v>
      </c>
      <c r="M7" s="5">
        <v>2919</v>
      </c>
      <c r="N7" s="4">
        <v>708</v>
      </c>
      <c r="O7" s="4">
        <v>912</v>
      </c>
      <c r="P7" s="4">
        <v>1</v>
      </c>
      <c r="Q7" s="4">
        <v>535</v>
      </c>
      <c r="R7" s="4">
        <v>1482</v>
      </c>
      <c r="S7" s="4">
        <v>0</v>
      </c>
      <c r="T7" s="1">
        <f t="shared" si="0"/>
        <v>27263960</v>
      </c>
    </row>
    <row r="8" spans="1:20">
      <c r="A8" s="4"/>
      <c r="B8" s="4"/>
      <c r="C8" s="4"/>
      <c r="D8" s="4">
        <v>1034</v>
      </c>
      <c r="E8" s="4" t="s">
        <v>28</v>
      </c>
      <c r="F8" s="5">
        <v>0</v>
      </c>
      <c r="G8" s="5">
        <v>427669</v>
      </c>
      <c r="H8" s="5">
        <v>4345</v>
      </c>
      <c r="I8" s="5">
        <v>374</v>
      </c>
      <c r="J8" s="5">
        <v>182</v>
      </c>
      <c r="K8" s="5">
        <v>4</v>
      </c>
      <c r="L8" s="5">
        <v>4</v>
      </c>
      <c r="M8" s="5">
        <v>0</v>
      </c>
      <c r="N8" s="4">
        <v>512</v>
      </c>
      <c r="O8" s="4">
        <v>108</v>
      </c>
      <c r="P8" s="4">
        <v>0</v>
      </c>
      <c r="Q8" s="4">
        <v>35</v>
      </c>
      <c r="R8" s="4">
        <v>138</v>
      </c>
      <c r="S8" s="4">
        <v>0</v>
      </c>
      <c r="T8" s="1">
        <f t="shared" si="0"/>
        <v>16938283</v>
      </c>
    </row>
    <row r="9" spans="1:20">
      <c r="A9" s="4"/>
      <c r="B9" s="4"/>
      <c r="C9" s="4"/>
      <c r="D9" s="4">
        <v>1047</v>
      </c>
      <c r="E9" s="4" t="s">
        <v>21</v>
      </c>
      <c r="F9" s="5">
        <v>209</v>
      </c>
      <c r="G9" s="5">
        <v>624033</v>
      </c>
      <c r="H9" s="5">
        <v>23811</v>
      </c>
      <c r="I9" s="5">
        <v>7681</v>
      </c>
      <c r="J9" s="5">
        <v>4373</v>
      </c>
      <c r="K9" s="5">
        <v>1659</v>
      </c>
      <c r="L9" s="5">
        <v>990</v>
      </c>
      <c r="M9" s="5">
        <v>189</v>
      </c>
      <c r="N9" s="4">
        <v>920</v>
      </c>
      <c r="O9" s="4">
        <v>92</v>
      </c>
      <c r="P9" s="4">
        <v>1</v>
      </c>
      <c r="Q9" s="4">
        <v>635</v>
      </c>
      <c r="R9" s="4">
        <v>3192</v>
      </c>
      <c r="S9" s="4">
        <v>0</v>
      </c>
      <c r="T9" s="1">
        <f t="shared" si="0"/>
        <v>23941561</v>
      </c>
    </row>
    <row r="10" spans="1:20">
      <c r="A10" s="4"/>
      <c r="B10" s="4"/>
      <c r="C10" s="4"/>
      <c r="D10" s="4">
        <v>1062</v>
      </c>
      <c r="E10" s="4" t="s">
        <v>29</v>
      </c>
      <c r="F10" s="5">
        <v>5</v>
      </c>
      <c r="G10" s="5">
        <v>285621</v>
      </c>
      <c r="H10" s="5">
        <v>3506</v>
      </c>
      <c r="I10" s="5">
        <v>860</v>
      </c>
      <c r="J10" s="5">
        <v>201</v>
      </c>
      <c r="K10" s="5">
        <v>233</v>
      </c>
      <c r="L10" s="5">
        <v>4</v>
      </c>
      <c r="M10" s="5">
        <v>113</v>
      </c>
      <c r="N10" s="4">
        <v>280</v>
      </c>
      <c r="O10" s="4">
        <v>272</v>
      </c>
      <c r="P10" s="4">
        <v>0</v>
      </c>
      <c r="Q10" s="4">
        <v>252</v>
      </c>
      <c r="R10" s="4">
        <v>888</v>
      </c>
      <c r="S10" s="4">
        <v>0</v>
      </c>
      <c r="T10" s="1">
        <f t="shared" si="0"/>
        <v>11023409</v>
      </c>
    </row>
    <row r="11" spans="1:20">
      <c r="A11" s="4"/>
      <c r="B11" s="4"/>
      <c r="C11" s="4"/>
      <c r="D11" s="4">
        <v>1071</v>
      </c>
      <c r="E11" s="4" t="s">
        <v>30</v>
      </c>
      <c r="F11" s="5">
        <v>26</v>
      </c>
      <c r="G11" s="5">
        <v>419420</v>
      </c>
      <c r="H11" s="5">
        <v>29786</v>
      </c>
      <c r="I11" s="5">
        <v>13544</v>
      </c>
      <c r="J11" s="5">
        <v>2247</v>
      </c>
      <c r="K11" s="5">
        <v>1232</v>
      </c>
      <c r="L11" s="5">
        <v>1546</v>
      </c>
      <c r="M11" s="5">
        <v>157</v>
      </c>
      <c r="N11" s="4">
        <v>441</v>
      </c>
      <c r="O11" s="4">
        <v>330</v>
      </c>
      <c r="P11" s="4">
        <v>5</v>
      </c>
      <c r="Q11" s="4">
        <v>171</v>
      </c>
      <c r="R11" s="4">
        <v>39</v>
      </c>
      <c r="S11" s="4">
        <v>0</v>
      </c>
      <c r="T11" s="1">
        <f t="shared" si="0"/>
        <v>16348037</v>
      </c>
    </row>
    <row r="12" spans="1:20">
      <c r="A12" s="4"/>
      <c r="B12" s="4"/>
      <c r="C12" s="4"/>
      <c r="D12" s="4">
        <v>1096</v>
      </c>
      <c r="E12" s="4" t="s">
        <v>31</v>
      </c>
      <c r="F12" s="5">
        <v>20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1">
        <f t="shared" si="0"/>
        <v>1000</v>
      </c>
    </row>
    <row r="13" spans="1:20">
      <c r="A13" s="4"/>
      <c r="B13" s="4"/>
      <c r="C13" s="4"/>
      <c r="D13" s="4">
        <v>1098</v>
      </c>
      <c r="E13" s="4" t="s">
        <v>32</v>
      </c>
      <c r="F13" s="5">
        <v>0</v>
      </c>
      <c r="G13" s="5">
        <v>14107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4">
        <v>54</v>
      </c>
      <c r="O13" s="4">
        <v>231</v>
      </c>
      <c r="P13" s="4">
        <v>3</v>
      </c>
      <c r="Q13" s="4">
        <v>0</v>
      </c>
      <c r="R13" s="4">
        <v>0</v>
      </c>
      <c r="S13" s="4">
        <v>0</v>
      </c>
      <c r="T13" s="1">
        <f t="shared" si="0"/>
        <v>439180</v>
      </c>
    </row>
    <row r="14" spans="1:20">
      <c r="A14" s="4"/>
      <c r="B14" s="4"/>
      <c r="C14" s="4"/>
      <c r="D14" s="4">
        <v>1116</v>
      </c>
      <c r="E14" s="4" t="s">
        <v>33</v>
      </c>
      <c r="F14" s="5">
        <v>350</v>
      </c>
      <c r="G14" s="5">
        <v>194232</v>
      </c>
      <c r="H14" s="5">
        <v>5754</v>
      </c>
      <c r="I14" s="5">
        <v>2585</v>
      </c>
      <c r="J14" s="5">
        <v>2031</v>
      </c>
      <c r="K14" s="5">
        <v>2543</v>
      </c>
      <c r="L14" s="5">
        <v>1096</v>
      </c>
      <c r="M14" s="5">
        <v>7</v>
      </c>
      <c r="N14" s="4">
        <v>171</v>
      </c>
      <c r="O14" s="4">
        <v>422</v>
      </c>
      <c r="P14" s="4">
        <v>0</v>
      </c>
      <c r="Q14" s="4">
        <v>59</v>
      </c>
      <c r="R14" s="4">
        <v>1093</v>
      </c>
      <c r="S14" s="4">
        <v>0</v>
      </c>
      <c r="T14" s="1">
        <f t="shared" si="0"/>
        <v>7231996</v>
      </c>
    </row>
    <row r="15" spans="1:20">
      <c r="A15" s="4"/>
      <c r="B15" s="4"/>
      <c r="C15" s="4"/>
      <c r="D15" s="4">
        <v>1119</v>
      </c>
      <c r="E15" s="4" t="s">
        <v>34</v>
      </c>
      <c r="F15" s="5">
        <v>197</v>
      </c>
      <c r="G15" s="5">
        <v>2269060</v>
      </c>
      <c r="H15" s="5">
        <v>171350</v>
      </c>
      <c r="I15" s="5">
        <v>62399</v>
      </c>
      <c r="J15" s="5">
        <v>38373</v>
      </c>
      <c r="K15" s="5">
        <v>18978</v>
      </c>
      <c r="L15" s="5">
        <v>32261</v>
      </c>
      <c r="M15" s="5">
        <v>22728</v>
      </c>
      <c r="N15" s="4">
        <v>14042</v>
      </c>
      <c r="O15" s="4">
        <v>12200</v>
      </c>
      <c r="P15" s="4">
        <v>1</v>
      </c>
      <c r="Q15" s="4">
        <v>428</v>
      </c>
      <c r="R15" s="4">
        <v>2901</v>
      </c>
      <c r="S15" s="4">
        <v>0</v>
      </c>
      <c r="T15" s="1">
        <f t="shared" si="0"/>
        <v>77639018</v>
      </c>
    </row>
    <row r="16" spans="1:20">
      <c r="A16" s="4"/>
      <c r="B16" s="4"/>
      <c r="C16" s="4"/>
      <c r="D16" s="4">
        <v>1138</v>
      </c>
      <c r="E16" s="4" t="s">
        <v>35</v>
      </c>
      <c r="F16" s="5">
        <v>0</v>
      </c>
      <c r="G16" s="5">
        <v>1575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4">
        <v>0</v>
      </c>
      <c r="O16" s="4">
        <v>1</v>
      </c>
      <c r="P16" s="4">
        <v>0</v>
      </c>
      <c r="Q16" s="4">
        <v>0</v>
      </c>
      <c r="R16" s="4">
        <v>0</v>
      </c>
      <c r="S16" s="4">
        <v>0</v>
      </c>
      <c r="T16" s="1">
        <f t="shared" si="0"/>
        <v>62500</v>
      </c>
    </row>
    <row r="17" spans="1:20">
      <c r="A17" s="4"/>
      <c r="B17" s="4"/>
      <c r="C17" s="4"/>
      <c r="D17" s="4">
        <v>1142</v>
      </c>
      <c r="E17" s="4" t="s">
        <v>36</v>
      </c>
      <c r="F17" s="5">
        <v>629</v>
      </c>
      <c r="G17" s="5">
        <v>1790601</v>
      </c>
      <c r="H17" s="5">
        <v>22333</v>
      </c>
      <c r="I17" s="5">
        <v>8586</v>
      </c>
      <c r="J17" s="5">
        <v>4447</v>
      </c>
      <c r="K17" s="5">
        <v>573</v>
      </c>
      <c r="L17" s="5">
        <v>941</v>
      </c>
      <c r="M17" s="5">
        <v>822</v>
      </c>
      <c r="N17" s="4">
        <v>3372</v>
      </c>
      <c r="O17" s="4">
        <v>4033</v>
      </c>
      <c r="P17" s="4">
        <v>10</v>
      </c>
      <c r="Q17" s="4">
        <v>332</v>
      </c>
      <c r="R17" s="4">
        <v>1337</v>
      </c>
      <c r="S17" s="4">
        <v>0</v>
      </c>
      <c r="T17" s="1">
        <f t="shared" si="0"/>
        <v>68631694</v>
      </c>
    </row>
    <row r="18" spans="1:20">
      <c r="A18" s="4"/>
      <c r="B18" s="4"/>
      <c r="C18" s="4"/>
      <c r="D18" s="4">
        <v>1149</v>
      </c>
      <c r="E18" s="4" t="s">
        <v>37</v>
      </c>
      <c r="F18" s="5">
        <v>96</v>
      </c>
      <c r="G18" s="5">
        <v>541718</v>
      </c>
      <c r="H18" s="5">
        <v>1473</v>
      </c>
      <c r="I18" s="5">
        <v>2756</v>
      </c>
      <c r="J18" s="5">
        <v>786</v>
      </c>
      <c r="K18" s="5">
        <v>149</v>
      </c>
      <c r="L18" s="5">
        <v>107</v>
      </c>
      <c r="M18" s="5">
        <v>40</v>
      </c>
      <c r="N18" s="4">
        <v>2030</v>
      </c>
      <c r="O18" s="4">
        <v>2963</v>
      </c>
      <c r="P18" s="4">
        <v>10</v>
      </c>
      <c r="Q18" s="4">
        <v>158</v>
      </c>
      <c r="R18" s="4">
        <v>835</v>
      </c>
      <c r="S18" s="4">
        <v>0</v>
      </c>
      <c r="T18" s="1">
        <f t="shared" si="0"/>
        <v>19676279</v>
      </c>
    </row>
    <row r="19" spans="1:20">
      <c r="A19" s="4"/>
      <c r="B19" s="4"/>
      <c r="C19" s="4"/>
      <c r="D19" s="4">
        <v>1164</v>
      </c>
      <c r="E19" s="4" t="s">
        <v>38</v>
      </c>
      <c r="F19" s="5">
        <v>0</v>
      </c>
      <c r="G19" s="5">
        <v>782489</v>
      </c>
      <c r="H19" s="5">
        <v>35309</v>
      </c>
      <c r="I19" s="5">
        <v>16030</v>
      </c>
      <c r="J19" s="5">
        <v>9474</v>
      </c>
      <c r="K19" s="5">
        <v>3941</v>
      </c>
      <c r="L19" s="5">
        <v>3195</v>
      </c>
      <c r="M19" s="5">
        <v>1158</v>
      </c>
      <c r="N19" s="4">
        <v>693</v>
      </c>
      <c r="O19" s="4">
        <v>1015</v>
      </c>
      <c r="P19" s="4">
        <v>0</v>
      </c>
      <c r="Q19" s="4">
        <v>349</v>
      </c>
      <c r="R19" s="4">
        <v>658</v>
      </c>
      <c r="S19" s="4">
        <v>0</v>
      </c>
      <c r="T19" s="1">
        <f t="shared" si="0"/>
        <v>30107831</v>
      </c>
    </row>
    <row r="20" spans="1:20">
      <c r="A20" s="4"/>
      <c r="B20" s="4"/>
      <c r="C20" s="4"/>
      <c r="D20" s="4">
        <v>1169</v>
      </c>
      <c r="E20" s="4" t="s">
        <v>39</v>
      </c>
      <c r="F20" s="5">
        <v>30</v>
      </c>
      <c r="G20" s="5">
        <v>1953841</v>
      </c>
      <c r="H20" s="5">
        <v>73111</v>
      </c>
      <c r="I20" s="5">
        <v>29444</v>
      </c>
      <c r="J20" s="5">
        <v>8398</v>
      </c>
      <c r="K20" s="5">
        <v>2405</v>
      </c>
      <c r="L20" s="5">
        <v>1331</v>
      </c>
      <c r="M20" s="5">
        <v>354</v>
      </c>
      <c r="N20" s="4">
        <v>3032</v>
      </c>
      <c r="O20" s="4">
        <v>16046</v>
      </c>
      <c r="P20" s="4">
        <v>5</v>
      </c>
      <c r="Q20" s="4">
        <v>1324</v>
      </c>
      <c r="R20" s="4">
        <v>3731</v>
      </c>
      <c r="S20" s="4">
        <v>0</v>
      </c>
      <c r="T20" s="1">
        <f t="shared" si="0"/>
        <v>68480117</v>
      </c>
    </row>
    <row r="21" spans="1:20">
      <c r="A21" s="4"/>
      <c r="B21" s="4"/>
      <c r="C21" s="4"/>
      <c r="D21" s="4">
        <v>1175</v>
      </c>
      <c r="E21" s="4" t="s">
        <v>40</v>
      </c>
      <c r="F21" s="5">
        <v>1</v>
      </c>
      <c r="G21" s="5">
        <v>1129067</v>
      </c>
      <c r="H21" s="5">
        <v>82687</v>
      </c>
      <c r="I21" s="5">
        <v>31177</v>
      </c>
      <c r="J21" s="5">
        <v>21769</v>
      </c>
      <c r="K21" s="5">
        <v>9925</v>
      </c>
      <c r="L21" s="5">
        <v>9891</v>
      </c>
      <c r="M21" s="5">
        <v>3709</v>
      </c>
      <c r="N21" s="4">
        <v>1508</v>
      </c>
      <c r="O21" s="4">
        <v>2043</v>
      </c>
      <c r="P21" s="4">
        <v>1</v>
      </c>
      <c r="Q21" s="4">
        <v>154</v>
      </c>
      <c r="R21" s="4">
        <v>320</v>
      </c>
      <c r="S21" s="4">
        <v>2</v>
      </c>
      <c r="T21" s="1">
        <f t="shared" si="0"/>
        <v>42683277</v>
      </c>
    </row>
    <row r="22" spans="1:20">
      <c r="A22" s="4"/>
      <c r="B22" s="4"/>
      <c r="C22" s="4"/>
      <c r="D22" s="4">
        <v>1178</v>
      </c>
      <c r="E22" s="4" t="s">
        <v>41</v>
      </c>
      <c r="F22" s="5">
        <v>222</v>
      </c>
      <c r="G22" s="5">
        <v>2710677</v>
      </c>
      <c r="H22" s="5">
        <v>147556</v>
      </c>
      <c r="I22" s="5">
        <v>68852</v>
      </c>
      <c r="J22" s="5">
        <v>39204</v>
      </c>
      <c r="K22" s="5">
        <v>14121</v>
      </c>
      <c r="L22" s="5">
        <v>18988</v>
      </c>
      <c r="M22" s="5">
        <v>7360</v>
      </c>
      <c r="N22" s="4">
        <v>2765</v>
      </c>
      <c r="O22" s="4">
        <v>17898</v>
      </c>
      <c r="P22" s="4">
        <v>2</v>
      </c>
      <c r="Q22" s="4">
        <v>1822</v>
      </c>
      <c r="R22" s="4">
        <v>5111</v>
      </c>
      <c r="S22" s="4">
        <v>1</v>
      </c>
      <c r="T22" s="1">
        <f t="shared" si="0"/>
        <v>95681668</v>
      </c>
    </row>
    <row r="23" spans="1:20">
      <c r="A23" s="4"/>
      <c r="B23" s="4"/>
      <c r="C23" s="4"/>
      <c r="D23" s="4">
        <v>1187</v>
      </c>
      <c r="E23" s="4" t="s">
        <v>42</v>
      </c>
      <c r="F23" s="5">
        <v>209</v>
      </c>
      <c r="G23" s="5">
        <v>2122181</v>
      </c>
      <c r="H23" s="5">
        <v>251903</v>
      </c>
      <c r="I23" s="5">
        <v>111565</v>
      </c>
      <c r="J23" s="5">
        <v>51844</v>
      </c>
      <c r="K23" s="5">
        <v>29643</v>
      </c>
      <c r="L23" s="5">
        <v>22647</v>
      </c>
      <c r="M23" s="5">
        <v>4152</v>
      </c>
      <c r="N23" s="4">
        <v>5980</v>
      </c>
      <c r="O23" s="4">
        <v>10724</v>
      </c>
      <c r="P23" s="4">
        <v>6</v>
      </c>
      <c r="Q23" s="4">
        <v>228</v>
      </c>
      <c r="R23" s="4">
        <v>799</v>
      </c>
      <c r="S23" s="4">
        <v>1</v>
      </c>
      <c r="T23" s="1">
        <f t="shared" si="0"/>
        <v>75989262</v>
      </c>
    </row>
    <row r="24" spans="1:20">
      <c r="A24" s="4"/>
      <c r="B24" s="4"/>
      <c r="C24" s="4"/>
      <c r="D24" s="4">
        <v>1190</v>
      </c>
      <c r="E24" s="4" t="s">
        <v>43</v>
      </c>
      <c r="F24" s="5">
        <v>1</v>
      </c>
      <c r="G24" s="5">
        <v>41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1">
        <f t="shared" si="0"/>
        <v>1690</v>
      </c>
    </row>
    <row r="25" spans="1:20">
      <c r="A25" s="4"/>
      <c r="B25" s="4"/>
      <c r="C25" s="4"/>
      <c r="D25" s="4">
        <v>1207</v>
      </c>
      <c r="E25" s="4" t="s">
        <v>44</v>
      </c>
      <c r="F25" s="5">
        <v>129</v>
      </c>
      <c r="G25" s="5">
        <v>898252</v>
      </c>
      <c r="H25" s="5">
        <v>5774</v>
      </c>
      <c r="I25" s="5">
        <v>805</v>
      </c>
      <c r="J25" s="5">
        <v>1211</v>
      </c>
      <c r="K25" s="5">
        <v>343</v>
      </c>
      <c r="L25" s="5">
        <v>83</v>
      </c>
      <c r="M25" s="5">
        <v>1</v>
      </c>
      <c r="N25" s="4">
        <v>1640</v>
      </c>
      <c r="O25" s="4">
        <v>2979</v>
      </c>
      <c r="P25" s="4">
        <v>0</v>
      </c>
      <c r="Q25" s="4">
        <v>218</v>
      </c>
      <c r="R25" s="4">
        <v>59</v>
      </c>
      <c r="S25" s="4">
        <v>0</v>
      </c>
      <c r="T25" s="1">
        <f t="shared" si="0"/>
        <v>34146336</v>
      </c>
    </row>
    <row r="26" spans="1:20">
      <c r="A26" s="4"/>
      <c r="B26" s="4"/>
      <c r="C26" s="4"/>
      <c r="D26" s="4">
        <v>1208</v>
      </c>
      <c r="E26" s="4" t="s">
        <v>45</v>
      </c>
      <c r="F26" s="5">
        <v>3</v>
      </c>
      <c r="G26" s="5">
        <v>1656849</v>
      </c>
      <c r="H26" s="5">
        <v>76223</v>
      </c>
      <c r="I26" s="5">
        <v>35174</v>
      </c>
      <c r="J26" s="5">
        <v>17423</v>
      </c>
      <c r="K26" s="5">
        <v>8340</v>
      </c>
      <c r="L26" s="5">
        <v>7615</v>
      </c>
      <c r="M26" s="5">
        <v>3587</v>
      </c>
      <c r="N26" s="4">
        <v>1293</v>
      </c>
      <c r="O26" s="4">
        <v>14187</v>
      </c>
      <c r="P26" s="4">
        <v>10</v>
      </c>
      <c r="Q26" s="4">
        <v>518</v>
      </c>
      <c r="R26" s="4">
        <v>6446</v>
      </c>
      <c r="S26" s="4">
        <v>1</v>
      </c>
      <c r="T26" s="1">
        <f t="shared" si="0"/>
        <v>56624600</v>
      </c>
    </row>
    <row r="27" spans="1:20">
      <c r="A27" s="4"/>
      <c r="B27" s="4"/>
      <c r="C27" s="4"/>
      <c r="D27" s="4">
        <v>1211</v>
      </c>
      <c r="E27" s="4" t="s">
        <v>46</v>
      </c>
      <c r="F27" s="5">
        <v>0</v>
      </c>
      <c r="G27" s="5">
        <v>7181</v>
      </c>
      <c r="H27" s="5">
        <v>2782</v>
      </c>
      <c r="I27" s="5">
        <v>2553</v>
      </c>
      <c r="J27" s="5">
        <v>490</v>
      </c>
      <c r="K27" s="5">
        <v>30</v>
      </c>
      <c r="L27" s="5">
        <v>0</v>
      </c>
      <c r="M27" s="5">
        <v>353</v>
      </c>
      <c r="N27" s="4">
        <v>7</v>
      </c>
      <c r="O27" s="4">
        <v>3</v>
      </c>
      <c r="P27" s="4">
        <v>0</v>
      </c>
      <c r="Q27" s="4">
        <v>7</v>
      </c>
      <c r="R27" s="4">
        <v>3</v>
      </c>
      <c r="S27" s="4">
        <v>0</v>
      </c>
      <c r="T27" s="1">
        <f t="shared" si="0"/>
        <v>234899</v>
      </c>
    </row>
    <row r="28" spans="1:20">
      <c r="A28" s="4"/>
      <c r="B28" s="4"/>
      <c r="C28" s="4"/>
      <c r="D28" s="4">
        <v>1293</v>
      </c>
      <c r="E28" s="4" t="s">
        <v>47</v>
      </c>
      <c r="F28" s="5">
        <v>7</v>
      </c>
      <c r="G28" s="5">
        <v>421612</v>
      </c>
      <c r="H28" s="5">
        <v>37434</v>
      </c>
      <c r="I28" s="5">
        <v>16951</v>
      </c>
      <c r="J28" s="5">
        <v>8557</v>
      </c>
      <c r="K28" s="5">
        <v>5052</v>
      </c>
      <c r="L28" s="5">
        <v>1445</v>
      </c>
      <c r="M28" s="5">
        <v>501</v>
      </c>
      <c r="N28" s="4">
        <v>581</v>
      </c>
      <c r="O28" s="4">
        <v>664</v>
      </c>
      <c r="P28" s="4">
        <v>5</v>
      </c>
      <c r="Q28" s="4">
        <v>61</v>
      </c>
      <c r="R28" s="4">
        <v>90</v>
      </c>
      <c r="S28" s="4">
        <v>0</v>
      </c>
      <c r="T28" s="1">
        <f t="shared" si="0"/>
        <v>16129588</v>
      </c>
    </row>
    <row r="29" spans="1:20">
      <c r="A29" s="4"/>
      <c r="B29" s="4"/>
      <c r="C29" s="4"/>
      <c r="D29" s="4">
        <v>1315</v>
      </c>
      <c r="E29" s="4" t="s">
        <v>48</v>
      </c>
      <c r="F29" s="5">
        <v>0</v>
      </c>
      <c r="G29" s="5">
        <v>345484</v>
      </c>
      <c r="H29" s="5">
        <v>586</v>
      </c>
      <c r="I29" s="5">
        <v>1</v>
      </c>
      <c r="J29" s="5">
        <v>7</v>
      </c>
      <c r="K29" s="5">
        <v>1</v>
      </c>
      <c r="L29" s="5">
        <v>0</v>
      </c>
      <c r="M29" s="5">
        <v>0</v>
      </c>
      <c r="N29" s="4">
        <v>203</v>
      </c>
      <c r="O29" s="4">
        <v>472</v>
      </c>
      <c r="P29" s="4">
        <v>0</v>
      </c>
      <c r="Q29" s="4">
        <v>63</v>
      </c>
      <c r="R29" s="4">
        <v>242</v>
      </c>
      <c r="S29" s="4">
        <v>0</v>
      </c>
      <c r="T29" s="1">
        <f t="shared" si="0"/>
        <v>13497576</v>
      </c>
    </row>
    <row r="30" spans="1:20" ht="15.75">
      <c r="A30" s="6"/>
      <c r="B30" s="6"/>
      <c r="C30" s="6"/>
      <c r="D30" s="6"/>
      <c r="E30" s="6" t="s">
        <v>24</v>
      </c>
      <c r="F30" s="6">
        <f>SUM(F6:F29)</f>
        <v>6847</v>
      </c>
      <c r="G30" s="6">
        <f t="shared" ref="G30:S30" si="2">SUM(G6:G29)</f>
        <v>20819019</v>
      </c>
      <c r="H30" s="6">
        <f t="shared" si="2"/>
        <v>1131146</v>
      </c>
      <c r="I30" s="6">
        <f t="shared" si="2"/>
        <v>471947</v>
      </c>
      <c r="J30" s="6">
        <f t="shared" si="2"/>
        <v>248007</v>
      </c>
      <c r="K30" s="6">
        <f t="shared" si="2"/>
        <v>113968</v>
      </c>
      <c r="L30" s="6">
        <f t="shared" si="2"/>
        <v>116223</v>
      </c>
      <c r="M30" s="6">
        <f t="shared" si="2"/>
        <v>50317</v>
      </c>
      <c r="N30" s="6">
        <f t="shared" si="2"/>
        <v>42981</v>
      </c>
      <c r="O30" s="6">
        <f t="shared" si="2"/>
        <v>102649</v>
      </c>
      <c r="P30" s="6">
        <f t="shared" si="2"/>
        <v>63</v>
      </c>
      <c r="Q30" s="6">
        <f t="shared" si="2"/>
        <v>8052</v>
      </c>
      <c r="R30" s="6">
        <f t="shared" si="2"/>
        <v>32691</v>
      </c>
      <c r="S30" s="6">
        <f t="shared" si="2"/>
        <v>7</v>
      </c>
      <c r="T30" s="6">
        <f t="shared" si="0"/>
        <v>753345738</v>
      </c>
    </row>
    <row r="31" spans="1:20">
      <c r="A31" s="4">
        <v>3</v>
      </c>
      <c r="B31" s="4">
        <v>616</v>
      </c>
      <c r="C31" s="4" t="s">
        <v>49</v>
      </c>
      <c r="D31" s="4">
        <v>1007</v>
      </c>
      <c r="E31" s="4" t="s">
        <v>50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1">
        <f t="shared" si="0"/>
        <v>100</v>
      </c>
    </row>
    <row r="32" spans="1:20">
      <c r="A32" s="4"/>
      <c r="B32" s="4"/>
      <c r="C32" s="4"/>
      <c r="D32" s="4">
        <v>1008</v>
      </c>
      <c r="E32" s="4" t="s">
        <v>51</v>
      </c>
      <c r="F32" s="5">
        <v>0</v>
      </c>
      <c r="G32" s="5">
        <v>50082</v>
      </c>
      <c r="H32" s="5">
        <v>3581</v>
      </c>
      <c r="I32" s="5">
        <v>2293</v>
      </c>
      <c r="J32" s="5">
        <v>1765</v>
      </c>
      <c r="K32" s="5">
        <v>645</v>
      </c>
      <c r="L32" s="5">
        <v>614</v>
      </c>
      <c r="M32" s="5">
        <v>280</v>
      </c>
      <c r="N32" s="4">
        <v>175</v>
      </c>
      <c r="O32" s="4">
        <v>65</v>
      </c>
      <c r="P32" s="4">
        <v>0</v>
      </c>
      <c r="Q32" s="4">
        <v>22</v>
      </c>
      <c r="R32" s="4">
        <v>12</v>
      </c>
      <c r="S32" s="4">
        <v>0</v>
      </c>
      <c r="T32" s="1">
        <f t="shared" si="0"/>
        <v>1861635</v>
      </c>
    </row>
    <row r="33" spans="1:20">
      <c r="A33" s="4"/>
      <c r="B33" s="4"/>
      <c r="C33" s="4"/>
      <c r="D33" s="4">
        <v>1067</v>
      </c>
      <c r="E33" s="4" t="s">
        <v>52</v>
      </c>
      <c r="F33" s="5">
        <v>0</v>
      </c>
      <c r="G33" s="5">
        <v>316163</v>
      </c>
      <c r="H33" s="5">
        <v>47585</v>
      </c>
      <c r="I33" s="5">
        <v>14262</v>
      </c>
      <c r="J33" s="5">
        <v>6585</v>
      </c>
      <c r="K33" s="5">
        <v>3576</v>
      </c>
      <c r="L33" s="5">
        <v>2430</v>
      </c>
      <c r="M33" s="5">
        <v>793</v>
      </c>
      <c r="N33" s="4">
        <v>519</v>
      </c>
      <c r="O33" s="4">
        <v>10939</v>
      </c>
      <c r="P33" s="4">
        <v>0</v>
      </c>
      <c r="Q33" s="4">
        <v>409</v>
      </c>
      <c r="R33" s="4">
        <v>6352</v>
      </c>
      <c r="S33" s="4">
        <v>0</v>
      </c>
      <c r="T33" s="1">
        <f t="shared" si="0"/>
        <v>5452314</v>
      </c>
    </row>
    <row r="34" spans="1:20">
      <c r="A34" s="4"/>
      <c r="B34" s="4"/>
      <c r="C34" s="4"/>
      <c r="D34" s="4">
        <v>1190</v>
      </c>
      <c r="E34" s="4" t="s">
        <v>43</v>
      </c>
      <c r="F34" s="5">
        <v>3</v>
      </c>
      <c r="G34" s="5">
        <v>1107613</v>
      </c>
      <c r="H34" s="5">
        <v>106279</v>
      </c>
      <c r="I34" s="5">
        <v>41255</v>
      </c>
      <c r="J34" s="5">
        <v>24764</v>
      </c>
      <c r="K34" s="5">
        <v>14234</v>
      </c>
      <c r="L34" s="5">
        <v>24271</v>
      </c>
      <c r="M34" s="5">
        <v>10254</v>
      </c>
      <c r="N34" s="4">
        <v>1097</v>
      </c>
      <c r="O34" s="4">
        <v>12640</v>
      </c>
      <c r="P34" s="4">
        <v>13</v>
      </c>
      <c r="Q34" s="4">
        <v>360</v>
      </c>
      <c r="R34" s="4">
        <v>13330</v>
      </c>
      <c r="S34" s="4">
        <v>3</v>
      </c>
      <c r="T34" s="1">
        <f t="shared" si="0"/>
        <v>32617676</v>
      </c>
    </row>
    <row r="35" spans="1:20">
      <c r="A35" s="4"/>
      <c r="B35" s="4"/>
      <c r="C35" s="4"/>
      <c r="D35" s="4">
        <v>1271</v>
      </c>
      <c r="E35" s="4" t="s">
        <v>53</v>
      </c>
      <c r="F35" s="5">
        <v>0</v>
      </c>
      <c r="G35" s="5">
        <v>353821</v>
      </c>
      <c r="H35" s="5">
        <v>49518</v>
      </c>
      <c r="I35" s="5">
        <v>31356</v>
      </c>
      <c r="J35" s="5">
        <v>13489</v>
      </c>
      <c r="K35" s="5">
        <v>9144</v>
      </c>
      <c r="L35" s="5">
        <v>13868</v>
      </c>
      <c r="M35" s="5">
        <v>7960</v>
      </c>
      <c r="N35" s="4">
        <v>325</v>
      </c>
      <c r="O35" s="4">
        <v>570</v>
      </c>
      <c r="P35" s="4">
        <v>2</v>
      </c>
      <c r="Q35" s="4">
        <v>91</v>
      </c>
      <c r="R35" s="4">
        <v>366</v>
      </c>
      <c r="S35" s="4">
        <v>0</v>
      </c>
      <c r="T35" s="1">
        <f t="shared" si="0"/>
        <v>12082599</v>
      </c>
    </row>
    <row r="36" spans="1:20">
      <c r="A36" s="4"/>
      <c r="B36" s="4"/>
      <c r="C36" s="4"/>
      <c r="D36" s="4">
        <v>2004</v>
      </c>
      <c r="E36" s="4" t="s">
        <v>54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1">
        <f t="shared" si="0"/>
        <v>50</v>
      </c>
    </row>
    <row r="37" spans="1:20" ht="15.75">
      <c r="A37" s="6"/>
      <c r="B37" s="6"/>
      <c r="C37" s="6"/>
      <c r="D37" s="6"/>
      <c r="E37" s="6" t="s">
        <v>24</v>
      </c>
      <c r="F37" s="6">
        <f>SUM(F31:F36)</f>
        <v>6</v>
      </c>
      <c r="G37" s="6">
        <f t="shared" ref="G37:S37" si="3">SUM(G31:G36)</f>
        <v>1827679</v>
      </c>
      <c r="H37" s="6">
        <f t="shared" si="3"/>
        <v>206963</v>
      </c>
      <c r="I37" s="6">
        <f t="shared" si="3"/>
        <v>89166</v>
      </c>
      <c r="J37" s="6">
        <f t="shared" si="3"/>
        <v>46603</v>
      </c>
      <c r="K37" s="6">
        <f t="shared" si="3"/>
        <v>27599</v>
      </c>
      <c r="L37" s="6">
        <f t="shared" si="3"/>
        <v>41183</v>
      </c>
      <c r="M37" s="6">
        <f t="shared" si="3"/>
        <v>19287</v>
      </c>
      <c r="N37" s="6">
        <f t="shared" si="3"/>
        <v>2116</v>
      </c>
      <c r="O37" s="6">
        <f t="shared" si="3"/>
        <v>24214</v>
      </c>
      <c r="P37" s="6">
        <f t="shared" si="3"/>
        <v>15</v>
      </c>
      <c r="Q37" s="6">
        <f t="shared" si="3"/>
        <v>882</v>
      </c>
      <c r="R37" s="6">
        <f t="shared" si="3"/>
        <v>20060</v>
      </c>
      <c r="S37" s="6">
        <f t="shared" si="3"/>
        <v>3</v>
      </c>
      <c r="T37" s="6">
        <f t="shared" si="0"/>
        <v>52014374</v>
      </c>
    </row>
    <row r="38" spans="1:20">
      <c r="A38" s="4">
        <v>4</v>
      </c>
      <c r="B38" s="4">
        <v>618</v>
      </c>
      <c r="C38" s="4" t="s">
        <v>55</v>
      </c>
      <c r="D38" s="4">
        <v>1018</v>
      </c>
      <c r="E38" s="4" t="s">
        <v>56</v>
      </c>
      <c r="F38" s="5">
        <v>0</v>
      </c>
      <c r="G38" s="5">
        <v>831653</v>
      </c>
      <c r="H38" s="5">
        <v>55759</v>
      </c>
      <c r="I38" s="5">
        <v>3067</v>
      </c>
      <c r="J38" s="5">
        <v>1116</v>
      </c>
      <c r="K38" s="5">
        <v>122</v>
      </c>
      <c r="L38" s="5">
        <v>354</v>
      </c>
      <c r="M38" s="5">
        <v>3</v>
      </c>
      <c r="N38" s="4">
        <v>456</v>
      </c>
      <c r="O38" s="4">
        <v>1786</v>
      </c>
      <c r="P38" s="4">
        <v>0</v>
      </c>
      <c r="Q38" s="4">
        <v>440</v>
      </c>
      <c r="R38" s="4">
        <v>938</v>
      </c>
      <c r="S38" s="4">
        <v>0</v>
      </c>
      <c r="T38" s="1">
        <f t="shared" si="0"/>
        <v>31986900</v>
      </c>
    </row>
    <row r="39" spans="1:20">
      <c r="A39" s="4"/>
      <c r="B39" s="4"/>
      <c r="C39" s="4"/>
      <c r="D39" s="4">
        <v>1020</v>
      </c>
      <c r="E39" s="4" t="s">
        <v>57</v>
      </c>
      <c r="F39" s="5">
        <v>0</v>
      </c>
      <c r="G39" s="5">
        <v>539689</v>
      </c>
      <c r="H39" s="5">
        <v>30751</v>
      </c>
      <c r="I39" s="5">
        <v>17691</v>
      </c>
      <c r="J39" s="5">
        <v>12334</v>
      </c>
      <c r="K39" s="5">
        <v>2114</v>
      </c>
      <c r="L39" s="5">
        <v>1134</v>
      </c>
      <c r="M39" s="5">
        <v>4</v>
      </c>
      <c r="N39" s="4">
        <v>59</v>
      </c>
      <c r="O39" s="4">
        <v>298</v>
      </c>
      <c r="P39" s="4">
        <v>6</v>
      </c>
      <c r="Q39" s="4">
        <v>1734</v>
      </c>
      <c r="R39" s="4">
        <v>16994</v>
      </c>
      <c r="S39" s="4">
        <v>2</v>
      </c>
      <c r="T39" s="1">
        <f t="shared" si="0"/>
        <v>17641116</v>
      </c>
    </row>
    <row r="40" spans="1:20">
      <c r="A40" s="4"/>
      <c r="B40" s="4"/>
      <c r="C40" s="4"/>
      <c r="D40" s="4">
        <v>1025</v>
      </c>
      <c r="E40" s="4" t="s">
        <v>27</v>
      </c>
      <c r="F40" s="5">
        <v>0</v>
      </c>
      <c r="G40" s="5">
        <v>15778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4">
        <v>0</v>
      </c>
      <c r="O40" s="4">
        <v>0</v>
      </c>
      <c r="P40" s="4">
        <v>0</v>
      </c>
      <c r="Q40" s="4">
        <v>2</v>
      </c>
      <c r="R40" s="4">
        <v>0</v>
      </c>
      <c r="S40" s="4">
        <v>0</v>
      </c>
      <c r="T40" s="1">
        <f t="shared" si="0"/>
        <v>630920</v>
      </c>
    </row>
    <row r="41" spans="1:20">
      <c r="A41" s="4"/>
      <c r="B41" s="4"/>
      <c r="C41" s="4"/>
      <c r="D41" s="4">
        <v>1027</v>
      </c>
      <c r="E41" s="4" t="s">
        <v>58</v>
      </c>
      <c r="F41" s="5">
        <v>0</v>
      </c>
      <c r="G41" s="5">
        <v>908558</v>
      </c>
      <c r="H41" s="5">
        <v>68093</v>
      </c>
      <c r="I41" s="5">
        <v>20986</v>
      </c>
      <c r="J41" s="5">
        <v>8072</v>
      </c>
      <c r="K41" s="5">
        <v>1945</v>
      </c>
      <c r="L41" s="5">
        <v>1525</v>
      </c>
      <c r="M41" s="5">
        <v>151</v>
      </c>
      <c r="N41" s="4">
        <v>145</v>
      </c>
      <c r="O41" s="4">
        <v>4984</v>
      </c>
      <c r="P41" s="4">
        <v>2</v>
      </c>
      <c r="Q41" s="4">
        <v>1106</v>
      </c>
      <c r="R41" s="4">
        <v>7145</v>
      </c>
      <c r="S41" s="4">
        <v>33</v>
      </c>
      <c r="T41" s="1">
        <f t="shared" si="0"/>
        <v>32004509</v>
      </c>
    </row>
    <row r="42" spans="1:20">
      <c r="A42" s="4"/>
      <c r="B42" s="4"/>
      <c r="C42" s="4"/>
      <c r="D42" s="4">
        <v>1028</v>
      </c>
      <c r="E42" s="4" t="s">
        <v>59</v>
      </c>
      <c r="F42" s="5">
        <v>0</v>
      </c>
      <c r="G42" s="5">
        <v>417269</v>
      </c>
      <c r="H42" s="5">
        <v>46435</v>
      </c>
      <c r="I42" s="5">
        <v>16724</v>
      </c>
      <c r="J42" s="5">
        <v>4388</v>
      </c>
      <c r="K42" s="5">
        <v>1182</v>
      </c>
      <c r="L42" s="5">
        <v>1137</v>
      </c>
      <c r="M42" s="5">
        <v>557</v>
      </c>
      <c r="N42" s="4">
        <v>643</v>
      </c>
      <c r="O42" s="4">
        <v>11326</v>
      </c>
      <c r="P42" s="4">
        <v>1</v>
      </c>
      <c r="Q42" s="4">
        <v>903</v>
      </c>
      <c r="R42" s="4">
        <v>6312</v>
      </c>
      <c r="S42" s="4">
        <v>0</v>
      </c>
      <c r="T42" s="1">
        <f t="shared" si="0"/>
        <v>9346563</v>
      </c>
    </row>
    <row r="43" spans="1:20">
      <c r="A43" s="4"/>
      <c r="B43" s="4"/>
      <c r="C43" s="4"/>
      <c r="D43" s="4">
        <v>1045</v>
      </c>
      <c r="E43" s="4" t="s">
        <v>60</v>
      </c>
      <c r="F43" s="5">
        <v>0</v>
      </c>
      <c r="G43" s="5">
        <v>572</v>
      </c>
      <c r="H43" s="5">
        <v>2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1">
        <f t="shared" si="0"/>
        <v>22878</v>
      </c>
    </row>
    <row r="44" spans="1:20">
      <c r="A44" s="4"/>
      <c r="B44" s="4"/>
      <c r="C44" s="4"/>
      <c r="D44" s="4">
        <v>1047</v>
      </c>
      <c r="E44" s="4" t="s">
        <v>21</v>
      </c>
      <c r="F44" s="5">
        <v>0</v>
      </c>
      <c r="G44" s="5">
        <v>285201</v>
      </c>
      <c r="H44" s="5">
        <v>13589</v>
      </c>
      <c r="I44" s="5">
        <v>3552</v>
      </c>
      <c r="J44" s="5">
        <v>2093</v>
      </c>
      <c r="K44" s="5">
        <v>362</v>
      </c>
      <c r="L44" s="5">
        <v>607</v>
      </c>
      <c r="M44" s="5">
        <v>103</v>
      </c>
      <c r="N44" s="4">
        <v>249</v>
      </c>
      <c r="O44" s="4">
        <v>64</v>
      </c>
      <c r="P44" s="4">
        <v>0</v>
      </c>
      <c r="Q44" s="4">
        <v>209</v>
      </c>
      <c r="R44" s="4">
        <v>677</v>
      </c>
      <c r="S44" s="4">
        <v>0</v>
      </c>
      <c r="T44" s="1">
        <f t="shared" si="0"/>
        <v>11109480</v>
      </c>
    </row>
    <row r="45" spans="1:20">
      <c r="A45" s="4"/>
      <c r="B45" s="4"/>
      <c r="C45" s="4"/>
      <c r="D45" s="4">
        <v>1058</v>
      </c>
      <c r="E45" s="4" t="s">
        <v>61</v>
      </c>
      <c r="F45" s="5">
        <v>0</v>
      </c>
      <c r="G45" s="5">
        <v>317796</v>
      </c>
      <c r="H45" s="5">
        <v>797</v>
      </c>
      <c r="I45" s="5">
        <v>284</v>
      </c>
      <c r="J45" s="5">
        <v>0</v>
      </c>
      <c r="K45" s="5">
        <v>0</v>
      </c>
      <c r="L45" s="5">
        <v>0</v>
      </c>
      <c r="M45" s="5">
        <v>0</v>
      </c>
      <c r="N45" s="4">
        <v>0</v>
      </c>
      <c r="O45" s="4">
        <v>0</v>
      </c>
      <c r="P45" s="4">
        <v>0</v>
      </c>
      <c r="Q45" s="4">
        <v>527</v>
      </c>
      <c r="R45" s="4">
        <v>2331</v>
      </c>
      <c r="S45" s="4">
        <v>0</v>
      </c>
      <c r="T45" s="1">
        <f t="shared" si="0"/>
        <v>12191291</v>
      </c>
    </row>
    <row r="46" spans="1:20">
      <c r="A46" s="4"/>
      <c r="B46" s="4"/>
      <c r="C46" s="4"/>
      <c r="D46" s="4">
        <v>1067</v>
      </c>
      <c r="E46" s="4" t="s">
        <v>52</v>
      </c>
      <c r="F46" s="5">
        <v>0</v>
      </c>
      <c r="G46" s="5">
        <v>275475</v>
      </c>
      <c r="H46" s="5">
        <v>6550</v>
      </c>
      <c r="I46" s="5">
        <v>776</v>
      </c>
      <c r="J46" s="5">
        <v>0</v>
      </c>
      <c r="K46" s="5">
        <v>0</v>
      </c>
      <c r="L46" s="5">
        <v>0</v>
      </c>
      <c r="M46" s="5">
        <v>0</v>
      </c>
      <c r="N46" s="4">
        <v>0</v>
      </c>
      <c r="O46" s="4">
        <v>0</v>
      </c>
      <c r="P46" s="4">
        <v>0</v>
      </c>
      <c r="Q46" s="4">
        <v>389</v>
      </c>
      <c r="R46" s="4">
        <v>425</v>
      </c>
      <c r="S46" s="4">
        <v>0</v>
      </c>
      <c r="T46" s="1">
        <f t="shared" si="0"/>
        <v>10886222</v>
      </c>
    </row>
    <row r="47" spans="1:20">
      <c r="A47" s="4"/>
      <c r="B47" s="4"/>
      <c r="C47" s="4"/>
      <c r="D47" s="4">
        <v>1088</v>
      </c>
      <c r="E47" s="4" t="s">
        <v>62</v>
      </c>
      <c r="F47" s="5">
        <v>0</v>
      </c>
      <c r="G47" s="5">
        <v>1351786</v>
      </c>
      <c r="H47" s="5">
        <v>18495</v>
      </c>
      <c r="I47" s="5">
        <v>5799</v>
      </c>
      <c r="J47" s="5">
        <v>742</v>
      </c>
      <c r="K47" s="5">
        <v>72</v>
      </c>
      <c r="L47" s="5">
        <v>949</v>
      </c>
      <c r="M47" s="5">
        <v>0</v>
      </c>
      <c r="N47" s="4">
        <v>89</v>
      </c>
      <c r="O47" s="4">
        <v>7716</v>
      </c>
      <c r="P47" s="4">
        <v>0</v>
      </c>
      <c r="Q47" s="4">
        <v>1195</v>
      </c>
      <c r="R47" s="4">
        <v>3709</v>
      </c>
      <c r="S47" s="4">
        <v>140</v>
      </c>
      <c r="T47" s="1">
        <f t="shared" si="0"/>
        <v>49190508</v>
      </c>
    </row>
    <row r="48" spans="1:20">
      <c r="A48" s="4"/>
      <c r="B48" s="4"/>
      <c r="C48" s="4"/>
      <c r="D48" s="4">
        <v>1092</v>
      </c>
      <c r="E48" s="4" t="s">
        <v>63</v>
      </c>
      <c r="F48" s="5">
        <v>0</v>
      </c>
      <c r="G48" s="5">
        <v>50044</v>
      </c>
      <c r="H48" s="5">
        <v>3040</v>
      </c>
      <c r="I48" s="5">
        <v>1327</v>
      </c>
      <c r="J48" s="5">
        <v>256</v>
      </c>
      <c r="K48" s="5">
        <v>9</v>
      </c>
      <c r="L48" s="5">
        <v>4</v>
      </c>
      <c r="M48" s="5">
        <v>0</v>
      </c>
      <c r="N48" s="4">
        <v>0</v>
      </c>
      <c r="O48" s="4">
        <v>0</v>
      </c>
      <c r="P48" s="4">
        <v>0</v>
      </c>
      <c r="Q48" s="4">
        <v>97</v>
      </c>
      <c r="R48" s="4">
        <v>359</v>
      </c>
      <c r="S48" s="4">
        <v>0</v>
      </c>
      <c r="T48" s="1">
        <f t="shared" si="0"/>
        <v>1911709</v>
      </c>
    </row>
    <row r="49" spans="1:20">
      <c r="A49" s="4"/>
      <c r="B49" s="4"/>
      <c r="C49" s="4"/>
      <c r="D49" s="4">
        <v>1118</v>
      </c>
      <c r="E49" s="4" t="s">
        <v>64</v>
      </c>
      <c r="F49" s="5">
        <v>0</v>
      </c>
      <c r="G49" s="5">
        <v>81883</v>
      </c>
      <c r="H49" s="5">
        <v>2190</v>
      </c>
      <c r="I49" s="5">
        <v>1041</v>
      </c>
      <c r="J49" s="5">
        <v>23</v>
      </c>
      <c r="K49" s="5">
        <v>0</v>
      </c>
      <c r="L49" s="5">
        <v>0</v>
      </c>
      <c r="M49" s="5">
        <v>0</v>
      </c>
      <c r="N49" s="4">
        <v>13</v>
      </c>
      <c r="O49" s="4">
        <v>14</v>
      </c>
      <c r="P49" s="4">
        <v>0</v>
      </c>
      <c r="Q49" s="4">
        <v>91</v>
      </c>
      <c r="R49" s="4">
        <v>1128</v>
      </c>
      <c r="S49" s="4">
        <v>0</v>
      </c>
      <c r="T49" s="1">
        <f t="shared" si="0"/>
        <v>3026242</v>
      </c>
    </row>
    <row r="50" spans="1:20">
      <c r="A50" s="4"/>
      <c r="B50" s="4"/>
      <c r="C50" s="4"/>
      <c r="D50" s="4">
        <v>1124</v>
      </c>
      <c r="E50" s="4" t="s">
        <v>65</v>
      </c>
      <c r="F50" s="5">
        <v>0</v>
      </c>
      <c r="G50" s="5">
        <v>180190</v>
      </c>
      <c r="H50" s="5">
        <v>947</v>
      </c>
      <c r="I50" s="5">
        <v>37</v>
      </c>
      <c r="J50" s="5">
        <v>0</v>
      </c>
      <c r="K50" s="5">
        <v>0</v>
      </c>
      <c r="L50" s="5">
        <v>0</v>
      </c>
      <c r="M50" s="5">
        <v>0</v>
      </c>
      <c r="N50" s="4">
        <v>0</v>
      </c>
      <c r="O50" s="4">
        <v>0</v>
      </c>
      <c r="P50" s="4">
        <v>0</v>
      </c>
      <c r="Q50" s="4">
        <v>120</v>
      </c>
      <c r="R50" s="4">
        <v>2</v>
      </c>
      <c r="S50" s="4">
        <v>0</v>
      </c>
      <c r="T50" s="1">
        <f t="shared" si="0"/>
        <v>7194142</v>
      </c>
    </row>
    <row r="51" spans="1:20">
      <c r="A51" s="4"/>
      <c r="B51" s="4"/>
      <c r="C51" s="4"/>
      <c r="D51" s="4">
        <v>1127</v>
      </c>
      <c r="E51" s="4" t="s">
        <v>66</v>
      </c>
      <c r="F51" s="5">
        <v>0</v>
      </c>
      <c r="G51" s="5">
        <v>1001924</v>
      </c>
      <c r="H51" s="5">
        <v>22319</v>
      </c>
      <c r="I51" s="5">
        <v>8374</v>
      </c>
      <c r="J51" s="5">
        <v>2573</v>
      </c>
      <c r="K51" s="5">
        <v>704</v>
      </c>
      <c r="L51" s="5">
        <v>436</v>
      </c>
      <c r="M51" s="5">
        <v>5</v>
      </c>
      <c r="N51" s="4">
        <v>952</v>
      </c>
      <c r="O51" s="4">
        <v>160</v>
      </c>
      <c r="P51" s="4">
        <v>1</v>
      </c>
      <c r="Q51" s="4">
        <v>650</v>
      </c>
      <c r="R51" s="4">
        <v>180</v>
      </c>
      <c r="S51" s="4">
        <v>0</v>
      </c>
      <c r="T51" s="1">
        <f t="shared" si="0"/>
        <v>39667374</v>
      </c>
    </row>
    <row r="52" spans="1:20">
      <c r="A52" s="4"/>
      <c r="B52" s="4"/>
      <c r="C52" s="4"/>
      <c r="D52" s="4">
        <v>1187</v>
      </c>
      <c r="E52" s="4" t="s">
        <v>42</v>
      </c>
      <c r="F52" s="5">
        <v>0</v>
      </c>
      <c r="G52" s="5">
        <v>718096</v>
      </c>
      <c r="H52" s="5">
        <v>40448</v>
      </c>
      <c r="I52" s="5">
        <v>16402</v>
      </c>
      <c r="J52" s="5">
        <v>6157</v>
      </c>
      <c r="K52" s="5">
        <v>1479</v>
      </c>
      <c r="L52" s="5">
        <v>1470</v>
      </c>
      <c r="M52" s="5">
        <v>425</v>
      </c>
      <c r="N52" s="4">
        <v>684</v>
      </c>
      <c r="O52" s="4">
        <v>14801</v>
      </c>
      <c r="P52" s="4">
        <v>0</v>
      </c>
      <c r="Q52" s="4">
        <v>751</v>
      </c>
      <c r="R52" s="4">
        <v>4902</v>
      </c>
      <c r="S52" s="4">
        <v>0</v>
      </c>
      <c r="T52" s="1">
        <f t="shared" si="0"/>
        <v>19928711</v>
      </c>
    </row>
    <row r="53" spans="1:20">
      <c r="A53" s="4"/>
      <c r="B53" s="4"/>
      <c r="C53" s="4"/>
      <c r="D53" s="4">
        <v>1190</v>
      </c>
      <c r="E53" s="4" t="s">
        <v>43</v>
      </c>
      <c r="F53" s="5">
        <v>0</v>
      </c>
      <c r="G53" s="5">
        <v>553103</v>
      </c>
      <c r="H53" s="5">
        <v>29606</v>
      </c>
      <c r="I53" s="5">
        <v>20941</v>
      </c>
      <c r="J53" s="5">
        <v>7437</v>
      </c>
      <c r="K53" s="5">
        <v>5554</v>
      </c>
      <c r="L53" s="5">
        <v>5788</v>
      </c>
      <c r="M53" s="5">
        <v>2824</v>
      </c>
      <c r="N53" s="4">
        <v>732</v>
      </c>
      <c r="O53" s="4">
        <v>4932</v>
      </c>
      <c r="P53" s="4">
        <v>0</v>
      </c>
      <c r="Q53" s="4">
        <v>430</v>
      </c>
      <c r="R53" s="4">
        <v>1774</v>
      </c>
      <c r="S53" s="4">
        <v>0</v>
      </c>
      <c r="T53" s="1">
        <f t="shared" si="0"/>
        <v>18451446</v>
      </c>
    </row>
    <row r="54" spans="1:20">
      <c r="A54" s="4"/>
      <c r="B54" s="4"/>
      <c r="C54" s="4"/>
      <c r="D54" s="4">
        <v>1192</v>
      </c>
      <c r="E54" s="4" t="s">
        <v>67</v>
      </c>
      <c r="F54" s="5">
        <v>0</v>
      </c>
      <c r="G54" s="5">
        <v>10991</v>
      </c>
      <c r="H54" s="5">
        <v>0</v>
      </c>
      <c r="I54" s="5">
        <v>4</v>
      </c>
      <c r="J54" s="5">
        <v>0</v>
      </c>
      <c r="K54" s="5">
        <v>0</v>
      </c>
      <c r="L54" s="5">
        <v>0</v>
      </c>
      <c r="M54" s="5">
        <v>0</v>
      </c>
      <c r="N54" s="4">
        <v>0</v>
      </c>
      <c r="O54" s="4">
        <v>0</v>
      </c>
      <c r="P54" s="4">
        <v>0</v>
      </c>
      <c r="Q54" s="4">
        <v>4</v>
      </c>
      <c r="R54" s="4">
        <v>10</v>
      </c>
      <c r="S54" s="4">
        <v>0</v>
      </c>
      <c r="T54" s="1">
        <f t="shared" si="0"/>
        <v>437228</v>
      </c>
    </row>
    <row r="55" spans="1:20">
      <c r="A55" s="4"/>
      <c r="B55" s="4"/>
      <c r="C55" s="4"/>
      <c r="D55" s="4">
        <v>1213</v>
      </c>
      <c r="E55" s="4" t="s">
        <v>68</v>
      </c>
      <c r="F55" s="5">
        <v>0</v>
      </c>
      <c r="G55" s="5">
        <v>217954</v>
      </c>
      <c r="H55" s="5">
        <v>352</v>
      </c>
      <c r="I55" s="5">
        <v>346</v>
      </c>
      <c r="J55" s="5">
        <v>238</v>
      </c>
      <c r="K55" s="5">
        <v>0</v>
      </c>
      <c r="L55" s="5">
        <v>0</v>
      </c>
      <c r="M55" s="5">
        <v>0</v>
      </c>
      <c r="N55" s="4">
        <v>0</v>
      </c>
      <c r="O55" s="4">
        <v>0</v>
      </c>
      <c r="P55" s="4">
        <v>0</v>
      </c>
      <c r="Q55" s="4">
        <v>244</v>
      </c>
      <c r="R55" s="4">
        <v>205</v>
      </c>
      <c r="S55" s="4">
        <v>0</v>
      </c>
      <c r="T55" s="1">
        <f t="shared" si="0"/>
        <v>8650180</v>
      </c>
    </row>
    <row r="56" spans="1:20">
      <c r="A56" s="4"/>
      <c r="B56" s="4"/>
      <c r="C56" s="4"/>
      <c r="D56" s="4">
        <v>1214</v>
      </c>
      <c r="E56" s="4" t="s">
        <v>69</v>
      </c>
      <c r="F56" s="5">
        <v>0</v>
      </c>
      <c r="G56" s="5">
        <v>768207</v>
      </c>
      <c r="H56" s="5">
        <v>13511</v>
      </c>
      <c r="I56" s="5">
        <v>4539</v>
      </c>
      <c r="J56" s="5">
        <v>1286</v>
      </c>
      <c r="K56" s="5">
        <v>858</v>
      </c>
      <c r="L56" s="5">
        <v>2727</v>
      </c>
      <c r="M56" s="5">
        <v>81</v>
      </c>
      <c r="N56" s="4">
        <v>25</v>
      </c>
      <c r="O56" s="4">
        <v>514</v>
      </c>
      <c r="P56" s="4">
        <v>0</v>
      </c>
      <c r="Q56" s="4">
        <v>1166</v>
      </c>
      <c r="R56" s="4">
        <v>5154</v>
      </c>
      <c r="S56" s="4">
        <v>1</v>
      </c>
      <c r="T56" s="1">
        <f t="shared" si="0"/>
        <v>29160312</v>
      </c>
    </row>
    <row r="57" spans="1:20">
      <c r="A57" s="4"/>
      <c r="B57" s="4"/>
      <c r="C57" s="4"/>
      <c r="D57" s="4">
        <v>1218</v>
      </c>
      <c r="E57" s="4" t="s">
        <v>70</v>
      </c>
      <c r="F57" s="5">
        <v>0</v>
      </c>
      <c r="G57" s="5">
        <v>74823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4">
        <v>0</v>
      </c>
      <c r="O57" s="4">
        <v>0</v>
      </c>
      <c r="P57" s="4">
        <v>0</v>
      </c>
      <c r="Q57" s="4">
        <v>47</v>
      </c>
      <c r="R57" s="4">
        <v>168</v>
      </c>
      <c r="S57" s="4">
        <v>0</v>
      </c>
      <c r="T57" s="1">
        <f t="shared" si="0"/>
        <v>2954620</v>
      </c>
    </row>
    <row r="58" spans="1:20">
      <c r="A58" s="4"/>
      <c r="B58" s="4"/>
      <c r="C58" s="4"/>
      <c r="D58" s="4">
        <v>1221</v>
      </c>
      <c r="E58" s="4" t="s">
        <v>71</v>
      </c>
      <c r="F58" s="5">
        <v>0</v>
      </c>
      <c r="G58" s="5">
        <v>488352</v>
      </c>
      <c r="H58" s="5">
        <v>76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4">
        <v>0</v>
      </c>
      <c r="O58" s="4">
        <v>0</v>
      </c>
      <c r="P58" s="4">
        <v>0</v>
      </c>
      <c r="Q58" s="4">
        <v>504</v>
      </c>
      <c r="R58" s="4">
        <v>4618</v>
      </c>
      <c r="S58" s="4">
        <v>1</v>
      </c>
      <c r="T58" s="1">
        <f t="shared" si="0"/>
        <v>18559504</v>
      </c>
    </row>
    <row r="59" spans="1:20">
      <c r="A59" s="4"/>
      <c r="B59" s="4"/>
      <c r="C59" s="4"/>
      <c r="D59" s="4">
        <v>1237</v>
      </c>
      <c r="E59" s="4" t="s">
        <v>72</v>
      </c>
      <c r="F59" s="5">
        <v>0</v>
      </c>
      <c r="G59" s="5">
        <v>320699</v>
      </c>
      <c r="H59" s="5">
        <v>6291</v>
      </c>
      <c r="I59" s="5">
        <v>1563</v>
      </c>
      <c r="J59" s="5">
        <v>2120</v>
      </c>
      <c r="K59" s="5">
        <v>378</v>
      </c>
      <c r="L59" s="5">
        <v>66</v>
      </c>
      <c r="M59" s="5">
        <v>344</v>
      </c>
      <c r="N59" s="4">
        <v>183</v>
      </c>
      <c r="O59" s="4">
        <v>688</v>
      </c>
      <c r="P59" s="4">
        <v>0</v>
      </c>
      <c r="Q59" s="4">
        <v>178</v>
      </c>
      <c r="R59" s="4">
        <v>261</v>
      </c>
      <c r="S59" s="4">
        <v>1</v>
      </c>
      <c r="T59" s="1">
        <f t="shared" si="0"/>
        <v>12323610</v>
      </c>
    </row>
    <row r="60" spans="1:20">
      <c r="A60" s="4"/>
      <c r="B60" s="4"/>
      <c r="C60" s="4"/>
      <c r="D60" s="4">
        <v>1249</v>
      </c>
      <c r="E60" s="4" t="s">
        <v>73</v>
      </c>
      <c r="F60" s="5">
        <v>0</v>
      </c>
      <c r="G60" s="5">
        <v>212611</v>
      </c>
      <c r="H60" s="5">
        <v>3607</v>
      </c>
      <c r="I60" s="5">
        <v>1343</v>
      </c>
      <c r="J60" s="5">
        <v>306</v>
      </c>
      <c r="K60" s="5">
        <v>5</v>
      </c>
      <c r="L60" s="5">
        <v>168</v>
      </c>
      <c r="M60" s="5">
        <v>272</v>
      </c>
      <c r="N60" s="4">
        <v>73</v>
      </c>
      <c r="O60" s="4">
        <v>893</v>
      </c>
      <c r="P60" s="4">
        <v>0</v>
      </c>
      <c r="Q60" s="4">
        <v>102</v>
      </c>
      <c r="R60" s="4">
        <v>347</v>
      </c>
      <c r="S60" s="4">
        <v>0</v>
      </c>
      <c r="T60" s="1">
        <f t="shared" si="0"/>
        <v>7924254</v>
      </c>
    </row>
    <row r="61" spans="1:20">
      <c r="A61" s="4"/>
      <c r="B61" s="4"/>
      <c r="C61" s="4"/>
      <c r="D61" s="4">
        <v>1293</v>
      </c>
      <c r="E61" s="4" t="s">
        <v>47</v>
      </c>
      <c r="F61" s="5">
        <v>0</v>
      </c>
      <c r="G61" s="5">
        <v>56941</v>
      </c>
      <c r="H61" s="5">
        <v>745</v>
      </c>
      <c r="I61" s="5">
        <v>1</v>
      </c>
      <c r="J61" s="5">
        <v>0</v>
      </c>
      <c r="K61" s="5">
        <v>0</v>
      </c>
      <c r="L61" s="5">
        <v>0</v>
      </c>
      <c r="M61" s="5">
        <v>0</v>
      </c>
      <c r="N61" s="4">
        <v>0</v>
      </c>
      <c r="O61" s="4">
        <v>0</v>
      </c>
      <c r="P61" s="4">
        <v>0</v>
      </c>
      <c r="Q61" s="4">
        <v>80</v>
      </c>
      <c r="R61" s="4">
        <v>113</v>
      </c>
      <c r="S61" s="4">
        <v>0</v>
      </c>
      <c r="T61" s="1">
        <f t="shared" si="0"/>
        <v>2246292</v>
      </c>
    </row>
    <row r="62" spans="1:20">
      <c r="A62" s="4"/>
      <c r="B62" s="4"/>
      <c r="C62" s="4"/>
      <c r="D62" s="4">
        <v>1300</v>
      </c>
      <c r="E62" s="4" t="s">
        <v>74</v>
      </c>
      <c r="F62" s="5">
        <v>0</v>
      </c>
      <c r="G62" s="5">
        <v>246838</v>
      </c>
      <c r="H62" s="5">
        <v>7595</v>
      </c>
      <c r="I62" s="5">
        <v>1601</v>
      </c>
      <c r="J62" s="5">
        <v>309</v>
      </c>
      <c r="K62" s="5">
        <v>23</v>
      </c>
      <c r="L62" s="5">
        <v>146</v>
      </c>
      <c r="M62" s="5">
        <v>0</v>
      </c>
      <c r="N62" s="4">
        <v>0</v>
      </c>
      <c r="O62" s="4">
        <v>0</v>
      </c>
      <c r="P62" s="4">
        <v>0</v>
      </c>
      <c r="Q62" s="4">
        <v>372</v>
      </c>
      <c r="R62" s="4">
        <v>2508</v>
      </c>
      <c r="S62" s="4">
        <v>0</v>
      </c>
      <c r="T62" s="1">
        <f t="shared" si="0"/>
        <v>9314707</v>
      </c>
    </row>
    <row r="63" spans="1:20">
      <c r="A63" s="4"/>
      <c r="B63" s="4"/>
      <c r="C63" s="4"/>
      <c r="D63" s="4">
        <v>1316</v>
      </c>
      <c r="E63" s="4" t="s">
        <v>75</v>
      </c>
      <c r="F63" s="5">
        <v>0</v>
      </c>
      <c r="G63" s="5">
        <v>221340</v>
      </c>
      <c r="H63" s="5">
        <v>1545</v>
      </c>
      <c r="I63" s="5">
        <v>421</v>
      </c>
      <c r="J63" s="5">
        <v>29</v>
      </c>
      <c r="K63" s="5">
        <v>51</v>
      </c>
      <c r="L63" s="5">
        <v>275</v>
      </c>
      <c r="M63" s="5">
        <v>208</v>
      </c>
      <c r="N63" s="4">
        <v>38</v>
      </c>
      <c r="O63" s="4">
        <v>145</v>
      </c>
      <c r="P63" s="4">
        <v>0</v>
      </c>
      <c r="Q63" s="4">
        <v>43</v>
      </c>
      <c r="R63" s="4">
        <v>137</v>
      </c>
      <c r="S63" s="4">
        <v>0</v>
      </c>
      <c r="T63" s="1">
        <f t="shared" si="0"/>
        <v>8708437</v>
      </c>
    </row>
    <row r="64" spans="1:20">
      <c r="A64" s="4"/>
      <c r="B64" s="4"/>
      <c r="C64" s="4"/>
      <c r="D64" s="4">
        <v>1327</v>
      </c>
      <c r="E64" s="4" t="s">
        <v>76</v>
      </c>
      <c r="F64" s="5">
        <v>0</v>
      </c>
      <c r="G64" s="5">
        <v>240940</v>
      </c>
      <c r="H64" s="5">
        <v>30185</v>
      </c>
      <c r="I64" s="5">
        <v>8684</v>
      </c>
      <c r="J64" s="5">
        <v>1936</v>
      </c>
      <c r="K64" s="5">
        <v>341</v>
      </c>
      <c r="L64" s="5">
        <v>1469</v>
      </c>
      <c r="M64" s="5">
        <v>313</v>
      </c>
      <c r="N64" s="4">
        <v>202</v>
      </c>
      <c r="O64" s="4">
        <v>2516</v>
      </c>
      <c r="P64" s="4">
        <v>0</v>
      </c>
      <c r="Q64" s="4">
        <v>36</v>
      </c>
      <c r="R64" s="4">
        <v>2550</v>
      </c>
      <c r="S64" s="4">
        <v>0</v>
      </c>
      <c r="T64" s="1">
        <f t="shared" si="0"/>
        <v>7676313</v>
      </c>
    </row>
    <row r="65" spans="1:20">
      <c r="A65" s="4"/>
      <c r="B65" s="4"/>
      <c r="C65" s="4"/>
      <c r="D65" s="4">
        <v>1333</v>
      </c>
      <c r="E65" s="4" t="s">
        <v>77</v>
      </c>
      <c r="F65" s="5">
        <v>0</v>
      </c>
      <c r="G65" s="5">
        <v>27703</v>
      </c>
      <c r="H65" s="5">
        <v>3174</v>
      </c>
      <c r="I65" s="5">
        <v>420</v>
      </c>
      <c r="J65" s="5">
        <v>291</v>
      </c>
      <c r="K65" s="5">
        <v>217</v>
      </c>
      <c r="L65" s="5">
        <v>0</v>
      </c>
      <c r="M65" s="5">
        <v>0</v>
      </c>
      <c r="N65" s="4">
        <v>24</v>
      </c>
      <c r="O65" s="4">
        <v>77</v>
      </c>
      <c r="P65" s="4">
        <v>0</v>
      </c>
      <c r="Q65" s="4">
        <v>6</v>
      </c>
      <c r="R65" s="4">
        <v>11</v>
      </c>
      <c r="S65" s="4">
        <v>0</v>
      </c>
      <c r="T65" s="1">
        <f t="shared" si="0"/>
        <v>1055161</v>
      </c>
    </row>
    <row r="66" spans="1:20">
      <c r="A66" s="4"/>
      <c r="B66" s="4"/>
      <c r="C66" s="4"/>
      <c r="D66" s="4">
        <v>1338</v>
      </c>
      <c r="E66" s="4" t="s">
        <v>78</v>
      </c>
      <c r="F66" s="5">
        <v>0</v>
      </c>
      <c r="G66" s="5">
        <v>714132</v>
      </c>
      <c r="H66" s="5">
        <v>24220</v>
      </c>
      <c r="I66" s="5">
        <v>8600</v>
      </c>
      <c r="J66" s="5">
        <v>3972</v>
      </c>
      <c r="K66" s="5">
        <v>1087</v>
      </c>
      <c r="L66" s="5">
        <v>578</v>
      </c>
      <c r="M66" s="5">
        <v>54</v>
      </c>
      <c r="N66" s="4">
        <v>413</v>
      </c>
      <c r="O66" s="4">
        <v>1552</v>
      </c>
      <c r="P66" s="4">
        <v>1</v>
      </c>
      <c r="Q66" s="4">
        <v>651</v>
      </c>
      <c r="R66" s="4">
        <v>5383</v>
      </c>
      <c r="S66" s="4">
        <v>0</v>
      </c>
      <c r="T66" s="1">
        <f t="shared" si="0"/>
        <v>26475860</v>
      </c>
    </row>
    <row r="67" spans="1:20">
      <c r="A67" s="4"/>
      <c r="B67" s="4"/>
      <c r="C67" s="4"/>
      <c r="D67" s="4">
        <v>1358</v>
      </c>
      <c r="E67" s="4" t="s">
        <v>79</v>
      </c>
      <c r="F67" s="5">
        <v>0</v>
      </c>
      <c r="G67" s="5">
        <v>1488940</v>
      </c>
      <c r="H67" s="5">
        <v>50169</v>
      </c>
      <c r="I67" s="5">
        <v>15283</v>
      </c>
      <c r="J67" s="5">
        <v>6908</v>
      </c>
      <c r="K67" s="5">
        <v>1267</v>
      </c>
      <c r="L67" s="5">
        <v>783</v>
      </c>
      <c r="M67" s="5">
        <v>453</v>
      </c>
      <c r="N67" s="4">
        <v>171</v>
      </c>
      <c r="O67" s="4">
        <v>7272</v>
      </c>
      <c r="P67" s="4">
        <v>1</v>
      </c>
      <c r="Q67" s="4">
        <v>1150</v>
      </c>
      <c r="R67" s="4">
        <v>1648</v>
      </c>
      <c r="S67" s="4">
        <v>12</v>
      </c>
      <c r="T67" s="1">
        <f t="shared" ref="T67:T130" si="4">F67*50+G67*40-H67*1-I67*3-J67*5-K67*10-L67*40-M67*100-N67*150-O67*500-P67*500-Q67*100-R67*200-S67*500</f>
        <v>55225002</v>
      </c>
    </row>
    <row r="68" spans="1:20">
      <c r="A68" s="4"/>
      <c r="B68" s="4"/>
      <c r="C68" s="4"/>
      <c r="D68" s="4">
        <v>1364</v>
      </c>
      <c r="E68" s="4" t="s">
        <v>80</v>
      </c>
      <c r="F68" s="5">
        <v>0</v>
      </c>
      <c r="G68" s="5">
        <v>120018</v>
      </c>
      <c r="H68" s="5">
        <v>677</v>
      </c>
      <c r="I68" s="5">
        <v>90</v>
      </c>
      <c r="J68" s="5">
        <v>0</v>
      </c>
      <c r="K68" s="5">
        <v>25</v>
      </c>
      <c r="L68" s="5">
        <v>0</v>
      </c>
      <c r="M68" s="5">
        <v>0</v>
      </c>
      <c r="N68" s="4">
        <v>0</v>
      </c>
      <c r="O68" s="4">
        <v>0</v>
      </c>
      <c r="P68" s="4">
        <v>0</v>
      </c>
      <c r="Q68" s="4">
        <v>88</v>
      </c>
      <c r="R68" s="4">
        <v>7</v>
      </c>
      <c r="S68" s="4">
        <v>0</v>
      </c>
      <c r="T68" s="1">
        <f t="shared" si="4"/>
        <v>4789323</v>
      </c>
    </row>
    <row r="69" spans="1:20">
      <c r="A69" s="4"/>
      <c r="B69" s="4"/>
      <c r="C69" s="4"/>
      <c r="D69" s="4">
        <v>1366</v>
      </c>
      <c r="E69" s="4" t="s">
        <v>81</v>
      </c>
      <c r="F69" s="5">
        <v>0</v>
      </c>
      <c r="G69" s="5">
        <v>135294</v>
      </c>
      <c r="H69" s="5">
        <v>4948</v>
      </c>
      <c r="I69" s="5">
        <v>139</v>
      </c>
      <c r="J69" s="5">
        <v>15</v>
      </c>
      <c r="K69" s="5">
        <v>0</v>
      </c>
      <c r="L69" s="5">
        <v>0</v>
      </c>
      <c r="M69" s="5">
        <v>0</v>
      </c>
      <c r="N69" s="4">
        <v>0</v>
      </c>
      <c r="O69" s="4">
        <v>0</v>
      </c>
      <c r="P69" s="4">
        <v>0</v>
      </c>
      <c r="Q69" s="4">
        <v>206</v>
      </c>
      <c r="R69" s="4">
        <v>194</v>
      </c>
      <c r="S69" s="4">
        <v>0</v>
      </c>
      <c r="T69" s="1">
        <f t="shared" si="4"/>
        <v>5346920</v>
      </c>
    </row>
    <row r="70" spans="1:20">
      <c r="A70" s="4"/>
      <c r="B70" s="4"/>
      <c r="C70" s="4"/>
      <c r="D70" s="4">
        <v>1369</v>
      </c>
      <c r="E70" s="4" t="s">
        <v>82</v>
      </c>
      <c r="F70" s="5">
        <v>0</v>
      </c>
      <c r="G70" s="5">
        <v>730033</v>
      </c>
      <c r="H70" s="5">
        <v>83704</v>
      </c>
      <c r="I70" s="5">
        <v>31045</v>
      </c>
      <c r="J70" s="5">
        <v>14428</v>
      </c>
      <c r="K70" s="5">
        <v>5918</v>
      </c>
      <c r="L70" s="5">
        <v>6987</v>
      </c>
      <c r="M70" s="5">
        <v>876</v>
      </c>
      <c r="N70" s="4">
        <v>1507</v>
      </c>
      <c r="O70" s="4">
        <v>12731</v>
      </c>
      <c r="P70" s="4">
        <v>2</v>
      </c>
      <c r="Q70" s="4">
        <v>453</v>
      </c>
      <c r="R70" s="4">
        <v>6727</v>
      </c>
      <c r="S70" s="4">
        <v>1</v>
      </c>
      <c r="T70" s="1">
        <f t="shared" si="4"/>
        <v>20542331</v>
      </c>
    </row>
    <row r="71" spans="1:20">
      <c r="A71" s="4"/>
      <c r="B71" s="4"/>
      <c r="C71" s="4"/>
      <c r="D71" s="4">
        <v>1372</v>
      </c>
      <c r="E71" s="4" t="s">
        <v>83</v>
      </c>
      <c r="F71" s="5">
        <v>0</v>
      </c>
      <c r="G71" s="5">
        <v>90175</v>
      </c>
      <c r="H71" s="5">
        <v>726</v>
      </c>
      <c r="I71" s="5">
        <v>864</v>
      </c>
      <c r="J71" s="5">
        <v>478</v>
      </c>
      <c r="K71" s="5">
        <v>2542</v>
      </c>
      <c r="L71" s="5">
        <v>467</v>
      </c>
      <c r="M71" s="5">
        <v>0</v>
      </c>
      <c r="N71" s="4">
        <v>26</v>
      </c>
      <c r="O71" s="4">
        <v>6490</v>
      </c>
      <c r="P71" s="4">
        <v>2</v>
      </c>
      <c r="Q71" s="4">
        <v>91</v>
      </c>
      <c r="R71" s="4">
        <v>935</v>
      </c>
      <c r="S71" s="4">
        <v>79</v>
      </c>
      <c r="T71" s="1">
        <f t="shared" si="4"/>
        <v>71692</v>
      </c>
    </row>
    <row r="72" spans="1:20">
      <c r="A72" s="4"/>
      <c r="B72" s="4"/>
      <c r="C72" s="4"/>
      <c r="D72" s="4">
        <v>1385</v>
      </c>
      <c r="E72" s="4" t="s">
        <v>84</v>
      </c>
      <c r="F72" s="5">
        <v>0</v>
      </c>
      <c r="G72" s="5">
        <v>1058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4">
        <v>0</v>
      </c>
      <c r="O72" s="4">
        <v>0</v>
      </c>
      <c r="P72" s="4">
        <v>0</v>
      </c>
      <c r="Q72" s="4">
        <v>3</v>
      </c>
      <c r="R72" s="4">
        <v>0</v>
      </c>
      <c r="S72" s="4">
        <v>0</v>
      </c>
      <c r="T72" s="1">
        <f t="shared" si="4"/>
        <v>42020</v>
      </c>
    </row>
    <row r="73" spans="1:20">
      <c r="A73" s="4"/>
      <c r="B73" s="4"/>
      <c r="C73" s="4"/>
      <c r="D73" s="4">
        <v>1390</v>
      </c>
      <c r="E73" s="4" t="s">
        <v>85</v>
      </c>
      <c r="F73" s="5">
        <v>0</v>
      </c>
      <c r="G73" s="5">
        <v>80278</v>
      </c>
      <c r="H73" s="5">
        <v>14</v>
      </c>
      <c r="I73" s="5">
        <v>4</v>
      </c>
      <c r="J73" s="5">
        <v>6</v>
      </c>
      <c r="K73" s="5">
        <v>0</v>
      </c>
      <c r="L73" s="5">
        <v>0</v>
      </c>
      <c r="M73" s="5">
        <v>0</v>
      </c>
      <c r="N73" s="4">
        <v>0</v>
      </c>
      <c r="O73" s="4">
        <v>0</v>
      </c>
      <c r="P73" s="4">
        <v>0</v>
      </c>
      <c r="Q73" s="4">
        <v>61</v>
      </c>
      <c r="R73" s="4">
        <v>59</v>
      </c>
      <c r="S73" s="4">
        <v>0</v>
      </c>
      <c r="T73" s="1">
        <f t="shared" si="4"/>
        <v>3193164</v>
      </c>
    </row>
    <row r="74" spans="1:20">
      <c r="A74" s="4"/>
      <c r="B74" s="4"/>
      <c r="C74" s="4"/>
      <c r="D74" s="4">
        <v>1392</v>
      </c>
      <c r="E74" s="4" t="s">
        <v>86</v>
      </c>
      <c r="F74" s="5">
        <v>0</v>
      </c>
      <c r="G74" s="5">
        <v>134463</v>
      </c>
      <c r="H74" s="5">
        <v>7935</v>
      </c>
      <c r="I74" s="5">
        <v>3216</v>
      </c>
      <c r="J74" s="5">
        <v>1363</v>
      </c>
      <c r="K74" s="5">
        <v>1207</v>
      </c>
      <c r="L74" s="5">
        <v>424</v>
      </c>
      <c r="M74" s="5">
        <v>217</v>
      </c>
      <c r="N74" s="4">
        <v>55</v>
      </c>
      <c r="O74" s="4">
        <v>81</v>
      </c>
      <c r="P74" s="4">
        <v>0</v>
      </c>
      <c r="Q74" s="4">
        <v>63</v>
      </c>
      <c r="R74" s="4">
        <v>518</v>
      </c>
      <c r="S74" s="4">
        <v>0</v>
      </c>
      <c r="T74" s="1">
        <f t="shared" si="4"/>
        <v>5144742</v>
      </c>
    </row>
    <row r="75" spans="1:20">
      <c r="A75" s="4"/>
      <c r="B75" s="4"/>
      <c r="C75" s="4"/>
      <c r="D75" s="4">
        <v>1406</v>
      </c>
      <c r="E75" s="4" t="s">
        <v>87</v>
      </c>
      <c r="F75" s="5">
        <v>0</v>
      </c>
      <c r="G75" s="5">
        <v>95499</v>
      </c>
      <c r="H75" s="5">
        <v>196</v>
      </c>
      <c r="I75" s="5">
        <v>8</v>
      </c>
      <c r="J75" s="5">
        <v>6</v>
      </c>
      <c r="K75" s="5">
        <v>0</v>
      </c>
      <c r="L75" s="5">
        <v>0</v>
      </c>
      <c r="M75" s="5">
        <v>0</v>
      </c>
      <c r="N75" s="4">
        <v>0</v>
      </c>
      <c r="O75" s="4">
        <v>0</v>
      </c>
      <c r="P75" s="4">
        <v>0</v>
      </c>
      <c r="Q75" s="4">
        <v>114</v>
      </c>
      <c r="R75" s="4">
        <v>11</v>
      </c>
      <c r="S75" s="4">
        <v>0</v>
      </c>
      <c r="T75" s="1">
        <f t="shared" si="4"/>
        <v>3806110</v>
      </c>
    </row>
    <row r="76" spans="1:20">
      <c r="A76" s="4"/>
      <c r="B76" s="4"/>
      <c r="C76" s="4"/>
      <c r="D76" s="4">
        <v>1408</v>
      </c>
      <c r="E76" s="4" t="s">
        <v>88</v>
      </c>
      <c r="F76" s="5">
        <v>0</v>
      </c>
      <c r="G76" s="5">
        <v>405655</v>
      </c>
      <c r="H76" s="5">
        <v>5993</v>
      </c>
      <c r="I76" s="5">
        <v>1284</v>
      </c>
      <c r="J76" s="5">
        <v>291</v>
      </c>
      <c r="K76" s="5">
        <v>65</v>
      </c>
      <c r="L76" s="5">
        <v>82</v>
      </c>
      <c r="M76" s="5">
        <v>0</v>
      </c>
      <c r="N76" s="4">
        <v>45</v>
      </c>
      <c r="O76" s="4">
        <v>955</v>
      </c>
      <c r="P76" s="4">
        <v>0</v>
      </c>
      <c r="Q76" s="4">
        <v>593</v>
      </c>
      <c r="R76" s="4">
        <v>863</v>
      </c>
      <c r="S76" s="4">
        <v>0</v>
      </c>
      <c r="T76" s="1">
        <f t="shared" si="4"/>
        <v>15494820</v>
      </c>
    </row>
    <row r="77" spans="1:20">
      <c r="A77" s="4"/>
      <c r="B77" s="4"/>
      <c r="C77" s="4"/>
      <c r="D77" s="4">
        <v>1409</v>
      </c>
      <c r="E77" s="4" t="s">
        <v>89</v>
      </c>
      <c r="F77" s="5">
        <v>0</v>
      </c>
      <c r="G77" s="5">
        <v>152232</v>
      </c>
      <c r="H77" s="5">
        <v>454</v>
      </c>
      <c r="I77" s="5">
        <v>1</v>
      </c>
      <c r="J77" s="5">
        <v>0</v>
      </c>
      <c r="K77" s="5">
        <v>0</v>
      </c>
      <c r="L77" s="5">
        <v>0</v>
      </c>
      <c r="M77" s="5">
        <v>0</v>
      </c>
      <c r="N77" s="4">
        <v>0</v>
      </c>
      <c r="O77" s="4">
        <v>0</v>
      </c>
      <c r="P77" s="4">
        <v>0</v>
      </c>
      <c r="Q77" s="4">
        <v>249</v>
      </c>
      <c r="R77" s="4">
        <v>0</v>
      </c>
      <c r="S77" s="4">
        <v>0</v>
      </c>
      <c r="T77" s="1">
        <f t="shared" si="4"/>
        <v>6063923</v>
      </c>
    </row>
    <row r="78" spans="1:20">
      <c r="A78" s="4"/>
      <c r="B78" s="4"/>
      <c r="C78" s="4"/>
      <c r="D78" s="4">
        <v>1410</v>
      </c>
      <c r="E78" s="4" t="s">
        <v>90</v>
      </c>
      <c r="F78" s="5">
        <v>0</v>
      </c>
      <c r="G78" s="5">
        <v>664942</v>
      </c>
      <c r="H78" s="5">
        <v>4461</v>
      </c>
      <c r="I78" s="5">
        <v>678</v>
      </c>
      <c r="J78" s="5">
        <v>3</v>
      </c>
      <c r="K78" s="5">
        <v>15</v>
      </c>
      <c r="L78" s="5">
        <v>2</v>
      </c>
      <c r="M78" s="5">
        <v>0</v>
      </c>
      <c r="N78" s="4">
        <v>226</v>
      </c>
      <c r="O78" s="4">
        <v>3512</v>
      </c>
      <c r="P78" s="4">
        <v>0</v>
      </c>
      <c r="Q78" s="4">
        <v>210</v>
      </c>
      <c r="R78" s="4">
        <v>299</v>
      </c>
      <c r="S78" s="4">
        <v>0</v>
      </c>
      <c r="T78" s="1">
        <f t="shared" si="4"/>
        <v>24720240</v>
      </c>
    </row>
    <row r="79" spans="1:20">
      <c r="A79" s="4"/>
      <c r="B79" s="4"/>
      <c r="C79" s="4"/>
      <c r="D79" s="4">
        <v>1412</v>
      </c>
      <c r="E79" s="4" t="s">
        <v>91</v>
      </c>
      <c r="F79" s="5">
        <v>0</v>
      </c>
      <c r="G79" s="5">
        <v>15060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4">
        <v>0</v>
      </c>
      <c r="O79" s="4">
        <v>0</v>
      </c>
      <c r="P79" s="4">
        <v>0</v>
      </c>
      <c r="Q79" s="4">
        <v>19</v>
      </c>
      <c r="R79" s="4">
        <v>53</v>
      </c>
      <c r="S79" s="4">
        <v>0</v>
      </c>
      <c r="T79" s="1">
        <f t="shared" si="4"/>
        <v>589900</v>
      </c>
    </row>
    <row r="80" spans="1:20">
      <c r="A80" s="4"/>
      <c r="B80" s="4"/>
      <c r="C80" s="4"/>
      <c r="D80" s="4">
        <v>1416</v>
      </c>
      <c r="E80" s="4" t="s">
        <v>92</v>
      </c>
      <c r="F80" s="5">
        <v>0</v>
      </c>
      <c r="G80" s="5">
        <v>63216</v>
      </c>
      <c r="H80" s="5">
        <v>3784</v>
      </c>
      <c r="I80" s="5">
        <v>223</v>
      </c>
      <c r="J80" s="5">
        <v>0</v>
      </c>
      <c r="K80" s="5">
        <v>0</v>
      </c>
      <c r="L80" s="5">
        <v>0</v>
      </c>
      <c r="M80" s="5">
        <v>0</v>
      </c>
      <c r="N80" s="4">
        <v>0</v>
      </c>
      <c r="O80" s="4">
        <v>0</v>
      </c>
      <c r="P80" s="4">
        <v>0</v>
      </c>
      <c r="Q80" s="4">
        <v>58</v>
      </c>
      <c r="R80" s="4">
        <v>908</v>
      </c>
      <c r="S80" s="4">
        <v>0</v>
      </c>
      <c r="T80" s="1">
        <f t="shared" si="4"/>
        <v>2336787</v>
      </c>
    </row>
    <row r="81" spans="1:20">
      <c r="A81" s="4"/>
      <c r="B81" s="4"/>
      <c r="C81" s="4"/>
      <c r="D81" s="4">
        <v>1418</v>
      </c>
      <c r="E81" s="4" t="s">
        <v>93</v>
      </c>
      <c r="F81" s="5">
        <v>0</v>
      </c>
      <c r="G81" s="5">
        <v>172659</v>
      </c>
      <c r="H81" s="5">
        <v>2855</v>
      </c>
      <c r="I81" s="5">
        <v>556</v>
      </c>
      <c r="J81" s="5">
        <v>25</v>
      </c>
      <c r="K81" s="5">
        <v>0</v>
      </c>
      <c r="L81" s="5">
        <v>0</v>
      </c>
      <c r="M81" s="5">
        <v>3</v>
      </c>
      <c r="N81" s="4">
        <v>4</v>
      </c>
      <c r="O81" s="4">
        <v>348</v>
      </c>
      <c r="P81" s="4">
        <v>0</v>
      </c>
      <c r="Q81" s="4">
        <v>174</v>
      </c>
      <c r="R81" s="4">
        <v>1811</v>
      </c>
      <c r="S81" s="4">
        <v>0</v>
      </c>
      <c r="T81" s="1">
        <f t="shared" si="4"/>
        <v>6347212</v>
      </c>
    </row>
    <row r="82" spans="1:20">
      <c r="A82" s="4"/>
      <c r="B82" s="4"/>
      <c r="C82" s="4"/>
      <c r="D82" s="4">
        <v>1420</v>
      </c>
      <c r="E82" s="4" t="s">
        <v>94</v>
      </c>
      <c r="F82" s="5">
        <v>0</v>
      </c>
      <c r="G82" s="5">
        <v>775339</v>
      </c>
      <c r="H82" s="5">
        <v>5118</v>
      </c>
      <c r="I82" s="5">
        <v>978</v>
      </c>
      <c r="J82" s="5">
        <v>136</v>
      </c>
      <c r="K82" s="5">
        <v>0</v>
      </c>
      <c r="L82" s="5">
        <v>75</v>
      </c>
      <c r="M82" s="5">
        <v>0</v>
      </c>
      <c r="N82" s="4">
        <v>0</v>
      </c>
      <c r="O82" s="4">
        <v>0</v>
      </c>
      <c r="P82" s="4">
        <v>0</v>
      </c>
      <c r="Q82" s="4">
        <v>869</v>
      </c>
      <c r="R82" s="4">
        <v>3529</v>
      </c>
      <c r="S82" s="4">
        <v>0</v>
      </c>
      <c r="T82" s="1">
        <f t="shared" si="4"/>
        <v>30209128</v>
      </c>
    </row>
    <row r="83" spans="1:20">
      <c r="A83" s="4"/>
      <c r="B83" s="4"/>
      <c r="C83" s="4"/>
      <c r="D83" s="4">
        <v>1421</v>
      </c>
      <c r="E83" s="4" t="s">
        <v>95</v>
      </c>
      <c r="F83" s="5">
        <v>0</v>
      </c>
      <c r="G83" s="5">
        <v>76284</v>
      </c>
      <c r="H83" s="5">
        <v>287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4">
        <v>0</v>
      </c>
      <c r="O83" s="4">
        <v>0</v>
      </c>
      <c r="P83" s="4">
        <v>0</v>
      </c>
      <c r="Q83" s="4">
        <v>110</v>
      </c>
      <c r="R83" s="4">
        <v>22</v>
      </c>
      <c r="S83" s="4">
        <v>0</v>
      </c>
      <c r="T83" s="1">
        <f t="shared" si="4"/>
        <v>3035673</v>
      </c>
    </row>
    <row r="84" spans="1:20">
      <c r="A84" s="4"/>
      <c r="B84" s="4"/>
      <c r="C84" s="4"/>
      <c r="D84" s="4">
        <v>1424</v>
      </c>
      <c r="E84" s="4" t="s">
        <v>96</v>
      </c>
      <c r="F84" s="5">
        <v>0</v>
      </c>
      <c r="G84" s="5">
        <v>198181</v>
      </c>
      <c r="H84" s="5">
        <v>27950</v>
      </c>
      <c r="I84" s="5">
        <v>8010</v>
      </c>
      <c r="J84" s="5">
        <v>1719</v>
      </c>
      <c r="K84" s="5">
        <v>442</v>
      </c>
      <c r="L84" s="5">
        <v>206</v>
      </c>
      <c r="M84" s="5">
        <v>0</v>
      </c>
      <c r="N84" s="4">
        <v>0</v>
      </c>
      <c r="O84" s="4">
        <v>0</v>
      </c>
      <c r="P84" s="4">
        <v>0</v>
      </c>
      <c r="Q84" s="4">
        <v>268</v>
      </c>
      <c r="R84" s="4">
        <v>1816</v>
      </c>
      <c r="S84" s="4">
        <v>0</v>
      </c>
      <c r="T84" s="1">
        <f t="shared" si="4"/>
        <v>7464005</v>
      </c>
    </row>
    <row r="85" spans="1:20">
      <c r="A85" s="4"/>
      <c r="B85" s="4"/>
      <c r="C85" s="4"/>
      <c r="D85" s="4">
        <v>1425</v>
      </c>
      <c r="E85" s="4" t="s">
        <v>97</v>
      </c>
      <c r="F85" s="5">
        <v>0</v>
      </c>
      <c r="G85" s="5">
        <v>15340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4">
        <v>0</v>
      </c>
      <c r="O85" s="4">
        <v>0</v>
      </c>
      <c r="P85" s="4">
        <v>0</v>
      </c>
      <c r="Q85" s="4">
        <v>13</v>
      </c>
      <c r="R85" s="4">
        <v>4</v>
      </c>
      <c r="S85" s="4">
        <v>0</v>
      </c>
      <c r="T85" s="1">
        <f t="shared" si="4"/>
        <v>611500</v>
      </c>
    </row>
    <row r="86" spans="1:20">
      <c r="A86" s="4"/>
      <c r="B86" s="4"/>
      <c r="C86" s="4"/>
      <c r="D86" s="4">
        <v>1426</v>
      </c>
      <c r="E86" s="4" t="s">
        <v>98</v>
      </c>
      <c r="F86" s="5">
        <v>0</v>
      </c>
      <c r="G86" s="5">
        <v>42577</v>
      </c>
      <c r="H86" s="5">
        <v>235</v>
      </c>
      <c r="I86" s="5">
        <v>105</v>
      </c>
      <c r="J86" s="5">
        <v>25</v>
      </c>
      <c r="K86" s="5">
        <v>0</v>
      </c>
      <c r="L86" s="5">
        <v>0</v>
      </c>
      <c r="M86" s="5">
        <v>0</v>
      </c>
      <c r="N86" s="4">
        <v>7</v>
      </c>
      <c r="O86" s="4">
        <v>7</v>
      </c>
      <c r="P86" s="4">
        <v>0</v>
      </c>
      <c r="Q86" s="4">
        <v>16</v>
      </c>
      <c r="R86" s="4">
        <v>31</v>
      </c>
      <c r="S86" s="4">
        <v>0</v>
      </c>
      <c r="T86" s="1">
        <f t="shared" si="4"/>
        <v>1690055</v>
      </c>
    </row>
    <row r="87" spans="1:20">
      <c r="A87" s="4"/>
      <c r="B87" s="4"/>
      <c r="C87" s="4"/>
      <c r="D87" s="4">
        <v>1429</v>
      </c>
      <c r="E87" s="4" t="s">
        <v>99</v>
      </c>
      <c r="F87" s="5">
        <v>0</v>
      </c>
      <c r="G87" s="5">
        <v>287602</v>
      </c>
      <c r="H87" s="5">
        <v>1815</v>
      </c>
      <c r="I87" s="5">
        <v>83</v>
      </c>
      <c r="J87" s="5">
        <v>1</v>
      </c>
      <c r="K87" s="5">
        <v>0</v>
      </c>
      <c r="L87" s="5">
        <v>0</v>
      </c>
      <c r="M87" s="5">
        <v>0</v>
      </c>
      <c r="N87" s="4">
        <v>0</v>
      </c>
      <c r="O87" s="4">
        <v>0</v>
      </c>
      <c r="P87" s="4">
        <v>0</v>
      </c>
      <c r="Q87" s="4">
        <v>494</v>
      </c>
      <c r="R87" s="4">
        <v>146</v>
      </c>
      <c r="S87" s="4">
        <v>0</v>
      </c>
      <c r="T87" s="1">
        <f t="shared" si="4"/>
        <v>11423411</v>
      </c>
    </row>
    <row r="88" spans="1:20">
      <c r="A88" s="4"/>
      <c r="B88" s="4"/>
      <c r="C88" s="4"/>
      <c r="D88" s="4">
        <v>2020</v>
      </c>
      <c r="E88" s="4" t="s">
        <v>100</v>
      </c>
      <c r="F88" s="5">
        <v>0</v>
      </c>
      <c r="G88" s="5">
        <v>507923</v>
      </c>
      <c r="H88" s="5">
        <v>53890</v>
      </c>
      <c r="I88" s="5">
        <v>21317</v>
      </c>
      <c r="J88" s="5">
        <v>5234</v>
      </c>
      <c r="K88" s="5">
        <v>2443</v>
      </c>
      <c r="L88" s="5">
        <v>1135</v>
      </c>
      <c r="M88" s="5">
        <v>0</v>
      </c>
      <c r="N88" s="4">
        <v>0</v>
      </c>
      <c r="O88" s="4">
        <v>0</v>
      </c>
      <c r="P88" s="4">
        <v>0</v>
      </c>
      <c r="Q88" s="4">
        <v>1541</v>
      </c>
      <c r="R88" s="4">
        <v>16271</v>
      </c>
      <c r="S88" s="4">
        <v>5</v>
      </c>
      <c r="T88" s="1">
        <f t="shared" si="4"/>
        <v>16692279</v>
      </c>
    </row>
    <row r="89" spans="1:20">
      <c r="A89" s="4"/>
      <c r="B89" s="4"/>
      <c r="C89" s="4"/>
      <c r="D89" s="4">
        <v>2046</v>
      </c>
      <c r="E89" s="4" t="s">
        <v>101</v>
      </c>
      <c r="F89" s="5">
        <v>0</v>
      </c>
      <c r="G89" s="8">
        <v>643222</v>
      </c>
      <c r="H89" s="5">
        <v>6992</v>
      </c>
      <c r="I89" s="5">
        <v>4665</v>
      </c>
      <c r="J89" s="5">
        <v>3232</v>
      </c>
      <c r="K89" s="5">
        <v>1152</v>
      </c>
      <c r="L89" s="5">
        <v>164</v>
      </c>
      <c r="M89" s="5">
        <v>0</v>
      </c>
      <c r="N89" s="4">
        <v>852</v>
      </c>
      <c r="O89" s="4">
        <v>1409</v>
      </c>
      <c r="P89" s="4">
        <v>62</v>
      </c>
      <c r="Q89" s="4">
        <v>539</v>
      </c>
      <c r="R89" s="4">
        <v>2666</v>
      </c>
      <c r="S89" s="4">
        <v>9</v>
      </c>
      <c r="T89" s="1">
        <f t="shared" si="4"/>
        <v>24218753</v>
      </c>
    </row>
    <row r="90" spans="1:20">
      <c r="A90" s="4"/>
      <c r="B90" s="4"/>
      <c r="C90" s="4"/>
      <c r="D90" s="4">
        <v>2077</v>
      </c>
      <c r="E90" s="4" t="s">
        <v>102</v>
      </c>
      <c r="F90" s="5">
        <v>0</v>
      </c>
      <c r="G90" s="5">
        <v>252473</v>
      </c>
      <c r="H90" s="5">
        <v>5671</v>
      </c>
      <c r="I90" s="5">
        <v>1115</v>
      </c>
      <c r="J90" s="5">
        <v>423</v>
      </c>
      <c r="K90" s="5">
        <v>84</v>
      </c>
      <c r="L90" s="5">
        <v>0</v>
      </c>
      <c r="M90" s="5">
        <v>0</v>
      </c>
      <c r="N90" s="4">
        <v>0</v>
      </c>
      <c r="O90" s="4">
        <v>0</v>
      </c>
      <c r="P90" s="4">
        <v>0</v>
      </c>
      <c r="Q90" s="4">
        <v>500</v>
      </c>
      <c r="R90" s="4">
        <v>910</v>
      </c>
      <c r="S90" s="4">
        <v>1</v>
      </c>
      <c r="T90" s="1">
        <f t="shared" si="4"/>
        <v>9854449</v>
      </c>
    </row>
    <row r="91" spans="1:20">
      <c r="A91" s="4"/>
      <c r="B91" s="4"/>
      <c r="C91" s="4"/>
      <c r="D91" s="4">
        <v>2079</v>
      </c>
      <c r="E91" s="4" t="s">
        <v>103</v>
      </c>
      <c r="F91" s="5">
        <v>0</v>
      </c>
      <c r="G91" s="5">
        <v>117490</v>
      </c>
      <c r="H91" s="5">
        <v>670</v>
      </c>
      <c r="I91" s="5">
        <v>1</v>
      </c>
      <c r="J91" s="5">
        <v>0</v>
      </c>
      <c r="K91" s="5">
        <v>0</v>
      </c>
      <c r="L91" s="5">
        <v>0</v>
      </c>
      <c r="M91" s="5">
        <v>0</v>
      </c>
      <c r="N91" s="4">
        <v>0</v>
      </c>
      <c r="O91" s="4">
        <v>0</v>
      </c>
      <c r="P91" s="4">
        <v>0</v>
      </c>
      <c r="Q91" s="4">
        <v>134</v>
      </c>
      <c r="R91" s="4">
        <v>827</v>
      </c>
      <c r="S91" s="4">
        <v>0</v>
      </c>
      <c r="T91" s="1">
        <f t="shared" si="4"/>
        <v>4520127</v>
      </c>
    </row>
    <row r="92" spans="1:20" ht="15.75">
      <c r="A92" s="6"/>
      <c r="B92" s="6"/>
      <c r="C92" s="6"/>
      <c r="D92" s="6"/>
      <c r="E92" s="6" t="s">
        <v>24</v>
      </c>
      <c r="F92" s="6">
        <f>SUM(F38:F91)</f>
        <v>0</v>
      </c>
      <c r="G92" s="6">
        <f t="shared" ref="G92:S92" si="5">SUM(G38:G91)</f>
        <v>18396501</v>
      </c>
      <c r="H92" s="6">
        <f t="shared" si="5"/>
        <v>698866</v>
      </c>
      <c r="I92" s="6">
        <f t="shared" si="5"/>
        <v>234188</v>
      </c>
      <c r="J92" s="6">
        <f t="shared" si="5"/>
        <v>89971</v>
      </c>
      <c r="K92" s="6">
        <f t="shared" si="5"/>
        <v>31663</v>
      </c>
      <c r="L92" s="6">
        <f t="shared" si="5"/>
        <v>29158</v>
      </c>
      <c r="M92" s="6">
        <f t="shared" si="5"/>
        <v>6893</v>
      </c>
      <c r="N92" s="6">
        <f t="shared" si="5"/>
        <v>7873</v>
      </c>
      <c r="O92" s="6">
        <f t="shared" si="5"/>
        <v>85271</v>
      </c>
      <c r="P92" s="6">
        <f t="shared" si="5"/>
        <v>78</v>
      </c>
      <c r="Q92" s="6">
        <f t="shared" si="5"/>
        <v>20093</v>
      </c>
      <c r="R92" s="6">
        <f t="shared" si="5"/>
        <v>108596</v>
      </c>
      <c r="S92" s="6">
        <f t="shared" si="5"/>
        <v>285</v>
      </c>
      <c r="T92" s="6">
        <f t="shared" si="4"/>
        <v>664110055</v>
      </c>
    </row>
    <row r="93" spans="1:20">
      <c r="A93" s="4">
        <v>5</v>
      </c>
      <c r="B93" s="4">
        <v>603</v>
      </c>
      <c r="C93" s="4" t="s">
        <v>104</v>
      </c>
      <c r="D93" s="4">
        <v>1028</v>
      </c>
      <c r="E93" s="4" t="s">
        <v>59</v>
      </c>
      <c r="F93" s="5">
        <v>2943</v>
      </c>
      <c r="G93" s="5">
        <v>1146068</v>
      </c>
      <c r="H93" s="5">
        <v>124874</v>
      </c>
      <c r="I93" s="5">
        <v>41729</v>
      </c>
      <c r="J93" s="5">
        <v>23807</v>
      </c>
      <c r="K93" s="5">
        <v>14096</v>
      </c>
      <c r="L93" s="5">
        <v>14423</v>
      </c>
      <c r="M93" s="5">
        <v>5504</v>
      </c>
      <c r="N93" s="4">
        <v>2999</v>
      </c>
      <c r="O93" s="4">
        <v>5428</v>
      </c>
      <c r="P93" s="4">
        <v>10</v>
      </c>
      <c r="Q93" s="4">
        <v>188</v>
      </c>
      <c r="R93" s="4">
        <v>1129</v>
      </c>
      <c r="S93" s="4">
        <v>0</v>
      </c>
      <c r="T93" s="1">
        <f t="shared" si="4"/>
        <v>40939044</v>
      </c>
    </row>
    <row r="94" spans="1:20">
      <c r="A94" s="4"/>
      <c r="B94" s="4"/>
      <c r="C94" s="4"/>
      <c r="D94" s="4">
        <v>1071</v>
      </c>
      <c r="E94" s="4" t="s">
        <v>30</v>
      </c>
      <c r="F94" s="5">
        <v>126</v>
      </c>
      <c r="G94" s="5">
        <v>1640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4">
        <v>2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1">
        <f t="shared" si="4"/>
        <v>71600</v>
      </c>
    </row>
    <row r="95" spans="1:20">
      <c r="A95" s="4"/>
      <c r="B95" s="4"/>
      <c r="C95" s="4"/>
      <c r="D95" s="4">
        <v>1081</v>
      </c>
      <c r="E95" s="4" t="s">
        <v>105</v>
      </c>
      <c r="F95" s="5">
        <v>132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1">
        <f t="shared" si="4"/>
        <v>6600</v>
      </c>
    </row>
    <row r="96" spans="1:20">
      <c r="A96" s="4"/>
      <c r="B96" s="4"/>
      <c r="C96" s="4"/>
      <c r="D96" s="4">
        <v>1088</v>
      </c>
      <c r="E96" s="4" t="s">
        <v>62</v>
      </c>
      <c r="F96" s="5">
        <v>2932</v>
      </c>
      <c r="G96" s="5">
        <v>2811353</v>
      </c>
      <c r="H96" s="5">
        <v>197494</v>
      </c>
      <c r="I96" s="5">
        <v>73026</v>
      </c>
      <c r="J96" s="5">
        <v>37260</v>
      </c>
      <c r="K96" s="5">
        <v>22166</v>
      </c>
      <c r="L96" s="5">
        <v>17016</v>
      </c>
      <c r="M96" s="5">
        <v>9456</v>
      </c>
      <c r="N96" s="4">
        <v>3398</v>
      </c>
      <c r="O96" s="4">
        <v>5920</v>
      </c>
      <c r="P96" s="4">
        <v>2</v>
      </c>
      <c r="Q96" s="4">
        <v>347</v>
      </c>
      <c r="R96" s="4">
        <v>2338</v>
      </c>
      <c r="S96" s="4">
        <v>0</v>
      </c>
      <c r="T96" s="1">
        <f t="shared" si="4"/>
        <v>106176948</v>
      </c>
    </row>
    <row r="97" spans="1:20">
      <c r="A97" s="4"/>
      <c r="B97" s="4"/>
      <c r="C97" s="4"/>
      <c r="D97" s="4">
        <v>1093</v>
      </c>
      <c r="E97" s="4" t="s">
        <v>22</v>
      </c>
      <c r="F97" s="5">
        <v>7644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1">
        <f t="shared" si="4"/>
        <v>382200</v>
      </c>
    </row>
    <row r="98" spans="1:20">
      <c r="A98" s="4"/>
      <c r="B98" s="4"/>
      <c r="C98" s="4"/>
      <c r="D98" s="4">
        <v>1116</v>
      </c>
      <c r="E98" s="4" t="s">
        <v>33</v>
      </c>
      <c r="F98" s="5">
        <v>939</v>
      </c>
      <c r="G98" s="5">
        <v>92572</v>
      </c>
      <c r="H98" s="5">
        <v>3524</v>
      </c>
      <c r="I98" s="5">
        <v>3513</v>
      </c>
      <c r="J98" s="5">
        <v>2162</v>
      </c>
      <c r="K98" s="5">
        <v>1977</v>
      </c>
      <c r="L98" s="5">
        <v>4045</v>
      </c>
      <c r="M98" s="5">
        <v>393</v>
      </c>
      <c r="N98" s="4">
        <v>86</v>
      </c>
      <c r="O98" s="4">
        <v>85</v>
      </c>
      <c r="P98" s="4">
        <v>0</v>
      </c>
      <c r="Q98" s="4">
        <v>0</v>
      </c>
      <c r="R98" s="4">
        <v>11</v>
      </c>
      <c r="S98" s="4">
        <v>0</v>
      </c>
      <c r="T98" s="1">
        <f t="shared" si="4"/>
        <v>3446487</v>
      </c>
    </row>
    <row r="99" spans="1:20">
      <c r="A99" s="4"/>
      <c r="B99" s="4"/>
      <c r="C99" s="4"/>
      <c r="D99" s="4">
        <v>1172</v>
      </c>
      <c r="E99" s="4" t="s">
        <v>106</v>
      </c>
      <c r="F99" s="5">
        <v>5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1">
        <f t="shared" si="4"/>
        <v>250</v>
      </c>
    </row>
    <row r="100" spans="1:20">
      <c r="A100" s="4"/>
      <c r="B100" s="4"/>
      <c r="C100" s="4"/>
      <c r="D100" s="4">
        <v>1178</v>
      </c>
      <c r="E100" s="4" t="s">
        <v>41</v>
      </c>
      <c r="F100" s="5">
        <v>487</v>
      </c>
      <c r="G100" s="5">
        <v>800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1">
        <f t="shared" si="4"/>
        <v>56350</v>
      </c>
    </row>
    <row r="101" spans="1:20">
      <c r="A101" s="4"/>
      <c r="B101" s="4"/>
      <c r="C101" s="4"/>
      <c r="D101" s="4">
        <v>1190</v>
      </c>
      <c r="E101" s="4" t="s">
        <v>43</v>
      </c>
      <c r="F101" s="5">
        <v>19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1">
        <f t="shared" si="4"/>
        <v>950</v>
      </c>
    </row>
    <row r="102" spans="1:20">
      <c r="A102" s="4"/>
      <c r="B102" s="4"/>
      <c r="C102" s="4"/>
      <c r="D102" s="4">
        <v>1193</v>
      </c>
      <c r="E102" s="4" t="s">
        <v>107</v>
      </c>
      <c r="F102" s="5">
        <v>144</v>
      </c>
      <c r="G102" s="5">
        <v>530266</v>
      </c>
      <c r="H102" s="5">
        <v>63802</v>
      </c>
      <c r="I102" s="5">
        <v>21100</v>
      </c>
      <c r="J102" s="5">
        <v>13519</v>
      </c>
      <c r="K102" s="5">
        <v>9866</v>
      </c>
      <c r="L102" s="5">
        <v>5325</v>
      </c>
      <c r="M102" s="5">
        <v>2683</v>
      </c>
      <c r="N102" s="4">
        <v>177</v>
      </c>
      <c r="O102" s="4">
        <v>2164</v>
      </c>
      <c r="P102" s="4">
        <v>0</v>
      </c>
      <c r="Q102" s="4">
        <v>321</v>
      </c>
      <c r="R102" s="4">
        <v>234</v>
      </c>
      <c r="S102" s="4">
        <v>1</v>
      </c>
      <c r="T102" s="1">
        <f t="shared" si="4"/>
        <v>19255233</v>
      </c>
    </row>
    <row r="103" spans="1:20" ht="15.75">
      <c r="A103" s="9"/>
      <c r="B103" s="9"/>
      <c r="C103" s="9"/>
      <c r="D103" s="9"/>
      <c r="E103" s="6" t="s">
        <v>24</v>
      </c>
      <c r="F103" s="6">
        <f>SUM(F93:F102)</f>
        <v>15371</v>
      </c>
      <c r="G103" s="6">
        <f t="shared" ref="G103:S103" si="6">SUM(G93:G102)</f>
        <v>4582699</v>
      </c>
      <c r="H103" s="6">
        <f t="shared" si="6"/>
        <v>389694</v>
      </c>
      <c r="I103" s="6">
        <f t="shared" si="6"/>
        <v>139368</v>
      </c>
      <c r="J103" s="6">
        <f t="shared" si="6"/>
        <v>76748</v>
      </c>
      <c r="K103" s="6">
        <f t="shared" si="6"/>
        <v>48105</v>
      </c>
      <c r="L103" s="6">
        <f t="shared" si="6"/>
        <v>40809</v>
      </c>
      <c r="M103" s="6">
        <f t="shared" si="6"/>
        <v>18036</v>
      </c>
      <c r="N103" s="6">
        <f t="shared" si="6"/>
        <v>6662</v>
      </c>
      <c r="O103" s="6">
        <f t="shared" si="6"/>
        <v>13597</v>
      </c>
      <c r="P103" s="6">
        <f t="shared" si="6"/>
        <v>12</v>
      </c>
      <c r="Q103" s="6">
        <f t="shared" si="6"/>
        <v>856</v>
      </c>
      <c r="R103" s="6">
        <f t="shared" si="6"/>
        <v>3712</v>
      </c>
      <c r="S103" s="6">
        <f t="shared" si="6"/>
        <v>1</v>
      </c>
      <c r="T103" s="6">
        <f t="shared" si="4"/>
        <v>170335662</v>
      </c>
    </row>
    <row r="104" spans="1:20">
      <c r="A104" s="4">
        <v>6</v>
      </c>
      <c r="B104" s="4">
        <v>124</v>
      </c>
      <c r="C104" s="4" t="s">
        <v>108</v>
      </c>
      <c r="D104" s="4">
        <v>1055</v>
      </c>
      <c r="E104" s="4" t="s">
        <v>109</v>
      </c>
      <c r="F104" s="5">
        <v>68</v>
      </c>
      <c r="G104" s="5">
        <v>1029572</v>
      </c>
      <c r="H104" s="5">
        <v>131211</v>
      </c>
      <c r="I104" s="5">
        <v>44618</v>
      </c>
      <c r="J104" s="5">
        <v>25675</v>
      </c>
      <c r="K104" s="5">
        <v>13744</v>
      </c>
      <c r="L104" s="5">
        <v>10828</v>
      </c>
      <c r="M104" s="5">
        <v>3486</v>
      </c>
      <c r="N104" s="4">
        <v>1940</v>
      </c>
      <c r="O104" s="4">
        <v>7565</v>
      </c>
      <c r="P104" s="4">
        <v>3</v>
      </c>
      <c r="Q104" s="4">
        <v>316</v>
      </c>
      <c r="R104" s="4">
        <v>7261</v>
      </c>
      <c r="S104" s="4">
        <v>1</v>
      </c>
      <c r="T104" s="1">
        <f t="shared" si="4"/>
        <v>34314380</v>
      </c>
    </row>
    <row r="105" spans="1:20">
      <c r="A105" s="4"/>
      <c r="B105" s="4"/>
      <c r="C105" s="4"/>
      <c r="D105" s="4">
        <v>1081</v>
      </c>
      <c r="E105" s="4" t="s">
        <v>105</v>
      </c>
      <c r="F105" s="5">
        <v>2</v>
      </c>
      <c r="G105" s="5">
        <v>1739316</v>
      </c>
      <c r="H105" s="5">
        <v>9803</v>
      </c>
      <c r="I105" s="5">
        <v>14842</v>
      </c>
      <c r="J105" s="5">
        <v>6360</v>
      </c>
      <c r="K105" s="5">
        <v>1451</v>
      </c>
      <c r="L105" s="5">
        <v>3592</v>
      </c>
      <c r="M105" s="5">
        <v>1365</v>
      </c>
      <c r="N105" s="4">
        <v>2070</v>
      </c>
      <c r="O105" s="4">
        <v>12074</v>
      </c>
      <c r="P105" s="4">
        <v>4</v>
      </c>
      <c r="Q105" s="4">
        <v>365</v>
      </c>
      <c r="R105" s="4">
        <v>6615</v>
      </c>
      <c r="S105" s="4">
        <v>0</v>
      </c>
      <c r="T105" s="1">
        <f t="shared" si="4"/>
        <v>61482921</v>
      </c>
    </row>
    <row r="106" spans="1:20">
      <c r="A106" s="4"/>
      <c r="B106" s="4"/>
      <c r="C106" s="4"/>
      <c r="D106" s="4">
        <v>1104</v>
      </c>
      <c r="E106" s="4" t="s">
        <v>110</v>
      </c>
      <c r="F106" s="5">
        <v>0</v>
      </c>
      <c r="G106" s="5">
        <v>3973794</v>
      </c>
      <c r="H106" s="5">
        <v>393031</v>
      </c>
      <c r="I106" s="5">
        <v>204326</v>
      </c>
      <c r="J106" s="5">
        <v>119327</v>
      </c>
      <c r="K106" s="5">
        <v>53440</v>
      </c>
      <c r="L106" s="5">
        <v>60874</v>
      </c>
      <c r="M106" s="5">
        <v>20736</v>
      </c>
      <c r="N106" s="4">
        <v>4462</v>
      </c>
      <c r="O106" s="4">
        <v>63316</v>
      </c>
      <c r="P106" s="4">
        <v>4</v>
      </c>
      <c r="Q106" s="4">
        <v>1701</v>
      </c>
      <c r="R106" s="4">
        <v>54291</v>
      </c>
      <c r="S106" s="4">
        <v>0</v>
      </c>
      <c r="T106" s="1">
        <f t="shared" si="4"/>
        <v>108948556</v>
      </c>
    </row>
    <row r="107" spans="1:20">
      <c r="A107" s="4"/>
      <c r="B107" s="4"/>
      <c r="C107" s="4"/>
      <c r="D107" s="4">
        <v>1190</v>
      </c>
      <c r="E107" s="4" t="s">
        <v>43</v>
      </c>
      <c r="F107" s="5">
        <v>39</v>
      </c>
      <c r="G107" s="5">
        <v>2210022</v>
      </c>
      <c r="H107" s="5">
        <v>106297</v>
      </c>
      <c r="I107" s="5">
        <v>34320</v>
      </c>
      <c r="J107" s="5">
        <v>14570</v>
      </c>
      <c r="K107" s="5">
        <v>9661</v>
      </c>
      <c r="L107" s="5">
        <v>10324</v>
      </c>
      <c r="M107" s="5">
        <v>3198</v>
      </c>
      <c r="N107" s="4">
        <v>2764</v>
      </c>
      <c r="O107" s="4">
        <v>5392</v>
      </c>
      <c r="P107" s="4">
        <v>46</v>
      </c>
      <c r="Q107" s="4">
        <v>509</v>
      </c>
      <c r="R107" s="4">
        <v>2984</v>
      </c>
      <c r="S107" s="4">
        <v>38</v>
      </c>
      <c r="T107" s="1">
        <f t="shared" si="4"/>
        <v>83491053</v>
      </c>
    </row>
    <row r="108" spans="1:20">
      <c r="A108" s="4"/>
      <c r="B108" s="4"/>
      <c r="C108" s="4"/>
      <c r="D108" s="4">
        <v>1293</v>
      </c>
      <c r="E108" s="4" t="s">
        <v>47</v>
      </c>
      <c r="F108" s="5">
        <v>5</v>
      </c>
      <c r="G108" s="5">
        <v>5617855</v>
      </c>
      <c r="H108" s="5">
        <v>181865</v>
      </c>
      <c r="I108" s="5">
        <v>52270</v>
      </c>
      <c r="J108" s="5">
        <v>15687</v>
      </c>
      <c r="K108" s="5">
        <v>4651</v>
      </c>
      <c r="L108" s="5">
        <v>6593</v>
      </c>
      <c r="M108" s="5">
        <v>1584</v>
      </c>
      <c r="N108" s="4">
        <v>6354</v>
      </c>
      <c r="O108" s="4">
        <v>65659</v>
      </c>
      <c r="P108" s="4">
        <v>5</v>
      </c>
      <c r="Q108" s="4">
        <v>1180</v>
      </c>
      <c r="R108" s="4">
        <v>30442</v>
      </c>
      <c r="S108" s="4">
        <v>2</v>
      </c>
      <c r="T108" s="1">
        <f t="shared" si="4"/>
        <v>183836210</v>
      </c>
    </row>
    <row r="109" spans="1:20">
      <c r="A109" s="4"/>
      <c r="B109" s="4"/>
      <c r="C109" s="4"/>
      <c r="D109" s="4">
        <v>1300</v>
      </c>
      <c r="E109" s="4" t="s">
        <v>74</v>
      </c>
      <c r="F109" s="5">
        <v>0</v>
      </c>
      <c r="G109" s="5">
        <v>531891</v>
      </c>
      <c r="H109" s="5">
        <v>34996</v>
      </c>
      <c r="I109" s="5">
        <v>31132</v>
      </c>
      <c r="J109" s="5">
        <v>18605</v>
      </c>
      <c r="K109" s="5">
        <v>8781</v>
      </c>
      <c r="L109" s="5">
        <v>16925</v>
      </c>
      <c r="M109" s="5">
        <v>1320</v>
      </c>
      <c r="N109" s="4">
        <v>969</v>
      </c>
      <c r="O109" s="4">
        <v>865</v>
      </c>
      <c r="P109" s="4">
        <v>2</v>
      </c>
      <c r="Q109" s="4">
        <v>164</v>
      </c>
      <c r="R109" s="4">
        <v>1062</v>
      </c>
      <c r="S109" s="4">
        <v>0</v>
      </c>
      <c r="T109" s="1">
        <f t="shared" si="4"/>
        <v>19349763</v>
      </c>
    </row>
    <row r="110" spans="1:20">
      <c r="A110" s="4"/>
      <c r="B110" s="4"/>
      <c r="C110" s="4"/>
      <c r="D110" s="4">
        <v>1308</v>
      </c>
      <c r="E110" s="4" t="s">
        <v>111</v>
      </c>
      <c r="F110" s="5">
        <v>20</v>
      </c>
      <c r="G110" s="5">
        <v>2848373</v>
      </c>
      <c r="H110" s="5">
        <v>360223</v>
      </c>
      <c r="I110" s="5">
        <v>158424</v>
      </c>
      <c r="J110" s="5">
        <v>87330</v>
      </c>
      <c r="K110" s="5">
        <v>49242</v>
      </c>
      <c r="L110" s="5">
        <v>49630</v>
      </c>
      <c r="M110" s="5">
        <v>6533</v>
      </c>
      <c r="N110" s="4">
        <v>2754</v>
      </c>
      <c r="O110" s="4">
        <v>20931</v>
      </c>
      <c r="P110" s="4">
        <v>3</v>
      </c>
      <c r="Q110" s="4">
        <v>671</v>
      </c>
      <c r="R110" s="4">
        <v>26849</v>
      </c>
      <c r="S110" s="4">
        <v>0</v>
      </c>
      <c r="T110" s="1">
        <f t="shared" si="4"/>
        <v>93215855</v>
      </c>
    </row>
    <row r="111" spans="1:20" ht="15.75">
      <c r="A111" s="6"/>
      <c r="B111" s="6"/>
      <c r="C111" s="6"/>
      <c r="D111" s="6"/>
      <c r="E111" s="6" t="s">
        <v>24</v>
      </c>
      <c r="F111" s="6">
        <f>SUM(F104:F110)</f>
        <v>134</v>
      </c>
      <c r="G111" s="6">
        <f t="shared" ref="G111:S111" si="7">SUM(G104:G110)</f>
        <v>17950823</v>
      </c>
      <c r="H111" s="6">
        <f t="shared" si="7"/>
        <v>1217426</v>
      </c>
      <c r="I111" s="6">
        <f t="shared" si="7"/>
        <v>539932</v>
      </c>
      <c r="J111" s="6">
        <f t="shared" si="7"/>
        <v>287554</v>
      </c>
      <c r="K111" s="6">
        <f t="shared" si="7"/>
        <v>140970</v>
      </c>
      <c r="L111" s="6">
        <f t="shared" si="7"/>
        <v>158766</v>
      </c>
      <c r="M111" s="6">
        <f t="shared" si="7"/>
        <v>38222</v>
      </c>
      <c r="N111" s="6">
        <f t="shared" si="7"/>
        <v>21313</v>
      </c>
      <c r="O111" s="6">
        <f t="shared" si="7"/>
        <v>175802</v>
      </c>
      <c r="P111" s="6">
        <f t="shared" si="7"/>
        <v>67</v>
      </c>
      <c r="Q111" s="6">
        <f t="shared" si="7"/>
        <v>4906</v>
      </c>
      <c r="R111" s="6">
        <f t="shared" si="7"/>
        <v>129504</v>
      </c>
      <c r="S111" s="6">
        <f t="shared" si="7"/>
        <v>41</v>
      </c>
      <c r="T111" s="6">
        <f t="shared" si="4"/>
        <v>584638738</v>
      </c>
    </row>
    <row r="112" spans="1:20">
      <c r="A112" s="4">
        <v>7</v>
      </c>
      <c r="B112" s="4">
        <v>127</v>
      </c>
      <c r="C112" s="4" t="s">
        <v>112</v>
      </c>
      <c r="D112" s="4">
        <v>1007</v>
      </c>
      <c r="E112" s="4" t="s">
        <v>50</v>
      </c>
      <c r="F112" s="5">
        <v>4436</v>
      </c>
      <c r="G112" s="5">
        <v>15</v>
      </c>
      <c r="H112" s="5">
        <v>0</v>
      </c>
      <c r="I112" s="5">
        <v>0</v>
      </c>
      <c r="J112" s="5">
        <v>0</v>
      </c>
      <c r="K112" s="5">
        <v>14</v>
      </c>
      <c r="L112" s="5">
        <v>1</v>
      </c>
      <c r="M112" s="5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1">
        <f t="shared" si="4"/>
        <v>222220</v>
      </c>
    </row>
    <row r="113" spans="1:20">
      <c r="A113" s="4"/>
      <c r="B113" s="4"/>
      <c r="C113" s="4"/>
      <c r="D113" s="4">
        <v>1008</v>
      </c>
      <c r="E113" s="4" t="s">
        <v>51</v>
      </c>
      <c r="F113" s="5">
        <v>0</v>
      </c>
      <c r="G113" s="5">
        <v>1173860</v>
      </c>
      <c r="H113" s="5">
        <v>69367</v>
      </c>
      <c r="I113" s="5">
        <v>26256</v>
      </c>
      <c r="J113" s="5">
        <v>11685</v>
      </c>
      <c r="K113" s="5">
        <v>5189</v>
      </c>
      <c r="L113" s="5">
        <v>6244</v>
      </c>
      <c r="M113" s="5">
        <v>2308</v>
      </c>
      <c r="N113" s="4">
        <v>1924</v>
      </c>
      <c r="O113" s="4">
        <v>3523</v>
      </c>
      <c r="P113" s="4">
        <v>0</v>
      </c>
      <c r="Q113" s="4">
        <v>90</v>
      </c>
      <c r="R113" s="4">
        <v>1129</v>
      </c>
      <c r="S113" s="4">
        <v>0</v>
      </c>
      <c r="T113" s="1">
        <f t="shared" si="4"/>
        <v>43930490</v>
      </c>
    </row>
    <row r="114" spans="1:20">
      <c r="A114" s="4"/>
      <c r="B114" s="4"/>
      <c r="C114" s="4"/>
      <c r="D114" s="4">
        <v>1027</v>
      </c>
      <c r="E114" s="4" t="s">
        <v>58</v>
      </c>
      <c r="F114" s="5">
        <v>0</v>
      </c>
      <c r="G114" s="5">
        <v>615492</v>
      </c>
      <c r="H114" s="5">
        <v>76244</v>
      </c>
      <c r="I114" s="5">
        <v>40546</v>
      </c>
      <c r="J114" s="5">
        <v>26121</v>
      </c>
      <c r="K114" s="5">
        <v>9417</v>
      </c>
      <c r="L114" s="5">
        <v>9875</v>
      </c>
      <c r="M114" s="5">
        <v>3393</v>
      </c>
      <c r="N114" s="4">
        <v>1177</v>
      </c>
      <c r="O114" s="4">
        <v>926</v>
      </c>
      <c r="P114" s="4">
        <v>5</v>
      </c>
      <c r="Q114" s="4">
        <v>18</v>
      </c>
      <c r="R114" s="4">
        <v>191</v>
      </c>
      <c r="S114" s="4">
        <v>0</v>
      </c>
      <c r="T114" s="1">
        <f t="shared" si="4"/>
        <v>22780673</v>
      </c>
    </row>
    <row r="115" spans="1:20">
      <c r="A115" s="4"/>
      <c r="B115" s="4"/>
      <c r="C115" s="4"/>
      <c r="D115" s="4">
        <v>1037</v>
      </c>
      <c r="E115" s="4" t="s">
        <v>113</v>
      </c>
      <c r="F115" s="5">
        <v>249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1">
        <f t="shared" si="4"/>
        <v>12450</v>
      </c>
    </row>
    <row r="116" spans="1:20">
      <c r="A116" s="4"/>
      <c r="B116" s="4"/>
      <c r="C116" s="4"/>
      <c r="D116" s="4">
        <v>1057</v>
      </c>
      <c r="E116" s="4" t="s">
        <v>114</v>
      </c>
      <c r="F116" s="5">
        <v>289</v>
      </c>
      <c r="G116" s="5">
        <v>226054</v>
      </c>
      <c r="H116" s="5">
        <v>8011</v>
      </c>
      <c r="I116" s="5">
        <v>1786</v>
      </c>
      <c r="J116" s="5">
        <v>253</v>
      </c>
      <c r="K116" s="5">
        <v>333</v>
      </c>
      <c r="L116" s="5">
        <v>449</v>
      </c>
      <c r="M116" s="5">
        <v>81</v>
      </c>
      <c r="N116" s="4">
        <v>538</v>
      </c>
      <c r="O116" s="4">
        <v>3000</v>
      </c>
      <c r="P116" s="4">
        <v>1</v>
      </c>
      <c r="Q116" s="4">
        <v>17</v>
      </c>
      <c r="R116" s="4">
        <v>273</v>
      </c>
      <c r="S116" s="4">
        <v>0</v>
      </c>
      <c r="T116" s="1">
        <f t="shared" si="4"/>
        <v>7375086</v>
      </c>
    </row>
    <row r="117" spans="1:20">
      <c r="A117" s="4"/>
      <c r="B117" s="4"/>
      <c r="C117" s="4"/>
      <c r="D117" s="4">
        <v>1062</v>
      </c>
      <c r="E117" s="4" t="s">
        <v>29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1">
        <f t="shared" si="4"/>
        <v>0</v>
      </c>
    </row>
    <row r="118" spans="1:20">
      <c r="A118" s="4"/>
      <c r="B118" s="4"/>
      <c r="C118" s="4"/>
      <c r="D118" s="4">
        <v>1074</v>
      </c>
      <c r="E118" s="4" t="s">
        <v>115</v>
      </c>
      <c r="F118" s="5">
        <v>0</v>
      </c>
      <c r="G118" s="5">
        <v>55702</v>
      </c>
      <c r="H118" s="5">
        <v>1201</v>
      </c>
      <c r="I118" s="5">
        <v>1102</v>
      </c>
      <c r="J118" s="5">
        <v>1465</v>
      </c>
      <c r="K118" s="5">
        <v>1099</v>
      </c>
      <c r="L118" s="5">
        <v>825</v>
      </c>
      <c r="M118" s="5">
        <v>151</v>
      </c>
      <c r="N118" s="4">
        <v>134</v>
      </c>
      <c r="O118" s="4">
        <v>288</v>
      </c>
      <c r="P118" s="4">
        <v>0</v>
      </c>
      <c r="Q118" s="4">
        <v>46</v>
      </c>
      <c r="R118" s="4">
        <v>24</v>
      </c>
      <c r="S118" s="4">
        <v>1</v>
      </c>
      <c r="T118" s="1">
        <f t="shared" si="4"/>
        <v>1983158</v>
      </c>
    </row>
    <row r="119" spans="1:20">
      <c r="A119" s="4"/>
      <c r="B119" s="4"/>
      <c r="C119" s="4"/>
      <c r="D119" s="4">
        <v>1081</v>
      </c>
      <c r="E119" s="4" t="s">
        <v>105</v>
      </c>
      <c r="F119" s="5">
        <v>1217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1">
        <f t="shared" si="4"/>
        <v>60850</v>
      </c>
    </row>
    <row r="120" spans="1:20">
      <c r="A120" s="4"/>
      <c r="B120" s="4"/>
      <c r="C120" s="4"/>
      <c r="D120" s="4">
        <v>1104</v>
      </c>
      <c r="E120" s="4" t="s">
        <v>110</v>
      </c>
      <c r="F120" s="5">
        <v>1118</v>
      </c>
      <c r="G120" s="5">
        <v>2600695</v>
      </c>
      <c r="H120" s="5">
        <v>73264</v>
      </c>
      <c r="I120" s="5">
        <v>10715</v>
      </c>
      <c r="J120" s="5">
        <v>4973</v>
      </c>
      <c r="K120" s="5">
        <v>785</v>
      </c>
      <c r="L120" s="5">
        <v>614</v>
      </c>
      <c r="M120" s="5">
        <v>232</v>
      </c>
      <c r="N120" s="4">
        <v>3024</v>
      </c>
      <c r="O120" s="4">
        <v>8019</v>
      </c>
      <c r="P120" s="4">
        <v>0</v>
      </c>
      <c r="Q120" s="4">
        <v>692</v>
      </c>
      <c r="R120" s="4">
        <v>1579</v>
      </c>
      <c r="S120" s="4">
        <v>0</v>
      </c>
      <c r="T120" s="1">
        <f t="shared" si="4"/>
        <v>99049716</v>
      </c>
    </row>
    <row r="121" spans="1:20">
      <c r="A121" s="4"/>
      <c r="B121" s="4"/>
      <c r="C121" s="4"/>
      <c r="D121" s="4">
        <v>1171</v>
      </c>
      <c r="E121" s="4" t="s">
        <v>116</v>
      </c>
      <c r="F121" s="5">
        <v>359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1">
        <f t="shared" si="4"/>
        <v>17950</v>
      </c>
    </row>
    <row r="122" spans="1:20">
      <c r="A122" s="4"/>
      <c r="B122" s="4"/>
      <c r="C122" s="4"/>
      <c r="D122" s="4">
        <v>1175</v>
      </c>
      <c r="E122" s="4" t="s">
        <v>40</v>
      </c>
      <c r="F122" s="5">
        <v>905</v>
      </c>
      <c r="G122" s="5">
        <v>684325</v>
      </c>
      <c r="H122" s="5">
        <v>63736</v>
      </c>
      <c r="I122" s="5">
        <v>25520</v>
      </c>
      <c r="J122" s="5">
        <v>11770</v>
      </c>
      <c r="K122" s="5">
        <v>3389</v>
      </c>
      <c r="L122" s="5">
        <v>3307</v>
      </c>
      <c r="M122" s="5">
        <v>735</v>
      </c>
      <c r="N122" s="4">
        <v>560</v>
      </c>
      <c r="O122" s="4">
        <v>1882</v>
      </c>
      <c r="P122" s="4">
        <v>0</v>
      </c>
      <c r="Q122" s="4">
        <v>98</v>
      </c>
      <c r="R122" s="4">
        <v>908</v>
      </c>
      <c r="S122" s="4">
        <v>1</v>
      </c>
      <c r="T122" s="1">
        <f t="shared" si="4"/>
        <v>25762534</v>
      </c>
    </row>
    <row r="123" spans="1:20">
      <c r="A123" s="4"/>
      <c r="B123" s="4"/>
      <c r="C123" s="4"/>
      <c r="D123" s="4">
        <v>1180</v>
      </c>
      <c r="E123" s="4" t="s">
        <v>117</v>
      </c>
      <c r="F123" s="5">
        <v>2172</v>
      </c>
      <c r="G123" s="5">
        <v>932350</v>
      </c>
      <c r="H123" s="5">
        <v>83207</v>
      </c>
      <c r="I123" s="5">
        <v>32059</v>
      </c>
      <c r="J123" s="5">
        <v>20308</v>
      </c>
      <c r="K123" s="5">
        <v>10682</v>
      </c>
      <c r="L123" s="5">
        <v>8916</v>
      </c>
      <c r="M123" s="5">
        <v>4097</v>
      </c>
      <c r="N123" s="4">
        <v>1994</v>
      </c>
      <c r="O123" s="4">
        <v>8941</v>
      </c>
      <c r="P123" s="4">
        <v>1</v>
      </c>
      <c r="Q123" s="4">
        <v>241</v>
      </c>
      <c r="R123" s="4">
        <v>2620</v>
      </c>
      <c r="S123" s="4">
        <v>0</v>
      </c>
      <c r="T123" s="1">
        <f t="shared" si="4"/>
        <v>30930316</v>
      </c>
    </row>
    <row r="124" spans="1:20">
      <c r="A124" s="4"/>
      <c r="B124" s="4"/>
      <c r="C124" s="4"/>
      <c r="D124" s="4">
        <v>1187</v>
      </c>
      <c r="E124" s="4" t="s">
        <v>42</v>
      </c>
      <c r="F124" s="5">
        <v>0</v>
      </c>
      <c r="G124" s="5">
        <v>64539</v>
      </c>
      <c r="H124" s="5">
        <v>3538</v>
      </c>
      <c r="I124" s="5">
        <v>2501</v>
      </c>
      <c r="J124" s="5">
        <v>1226</v>
      </c>
      <c r="K124" s="5">
        <v>1019</v>
      </c>
      <c r="L124" s="5">
        <v>539</v>
      </c>
      <c r="M124" s="5">
        <v>194</v>
      </c>
      <c r="N124" s="4">
        <v>94</v>
      </c>
      <c r="O124" s="4">
        <v>75</v>
      </c>
      <c r="P124" s="4">
        <v>0</v>
      </c>
      <c r="Q124" s="4">
        <v>4</v>
      </c>
      <c r="R124" s="4">
        <v>12</v>
      </c>
      <c r="S124" s="4">
        <v>0</v>
      </c>
      <c r="T124" s="1">
        <f t="shared" si="4"/>
        <v>2458839</v>
      </c>
    </row>
    <row r="125" spans="1:20">
      <c r="A125" s="4"/>
      <c r="B125" s="4"/>
      <c r="C125" s="4"/>
      <c r="D125" s="4">
        <v>1189</v>
      </c>
      <c r="E125" s="4" t="s">
        <v>23</v>
      </c>
      <c r="F125" s="5">
        <v>240</v>
      </c>
      <c r="G125" s="5">
        <v>139078</v>
      </c>
      <c r="H125" s="5">
        <v>24820</v>
      </c>
      <c r="I125" s="5">
        <v>7051</v>
      </c>
      <c r="J125" s="5">
        <v>3955</v>
      </c>
      <c r="K125" s="5">
        <v>1329</v>
      </c>
      <c r="L125" s="5">
        <v>2481</v>
      </c>
      <c r="M125" s="5">
        <v>411</v>
      </c>
      <c r="N125" s="4">
        <v>156</v>
      </c>
      <c r="O125" s="4">
        <v>502</v>
      </c>
      <c r="P125" s="4">
        <v>0</v>
      </c>
      <c r="Q125" s="4">
        <v>7</v>
      </c>
      <c r="R125" s="4">
        <v>69</v>
      </c>
      <c r="S125" s="4">
        <v>0</v>
      </c>
      <c r="T125" s="1">
        <f t="shared" si="4"/>
        <v>5066842</v>
      </c>
    </row>
    <row r="126" spans="1:20">
      <c r="A126" s="4"/>
      <c r="B126" s="4"/>
      <c r="C126" s="4"/>
      <c r="D126" s="4">
        <v>1190</v>
      </c>
      <c r="E126" s="4" t="s">
        <v>43</v>
      </c>
      <c r="F126" s="5">
        <v>12326</v>
      </c>
      <c r="G126" s="5">
        <v>37201</v>
      </c>
      <c r="H126" s="5">
        <v>1724</v>
      </c>
      <c r="I126" s="5">
        <v>830</v>
      </c>
      <c r="J126" s="5">
        <v>278</v>
      </c>
      <c r="K126" s="5">
        <v>27</v>
      </c>
      <c r="L126" s="5">
        <v>0</v>
      </c>
      <c r="M126" s="5">
        <v>2</v>
      </c>
      <c r="N126" s="4">
        <v>22</v>
      </c>
      <c r="O126" s="4">
        <v>62</v>
      </c>
      <c r="P126" s="4">
        <v>0</v>
      </c>
      <c r="Q126" s="4">
        <v>3</v>
      </c>
      <c r="R126" s="4">
        <v>0</v>
      </c>
      <c r="S126" s="4">
        <v>0</v>
      </c>
      <c r="T126" s="1">
        <f t="shared" si="4"/>
        <v>2063666</v>
      </c>
    </row>
    <row r="127" spans="1:20">
      <c r="A127" s="4"/>
      <c r="B127" s="4"/>
      <c r="C127" s="4"/>
      <c r="D127" s="4">
        <v>1216</v>
      </c>
      <c r="E127" s="4" t="s">
        <v>118</v>
      </c>
      <c r="F127" s="5">
        <v>783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1">
        <f t="shared" si="4"/>
        <v>39150</v>
      </c>
    </row>
    <row r="128" spans="1:20">
      <c r="A128" s="4"/>
      <c r="B128" s="4"/>
      <c r="C128" s="4"/>
      <c r="D128" s="4">
        <v>1218</v>
      </c>
      <c r="E128" s="4" t="s">
        <v>70</v>
      </c>
      <c r="F128" s="5">
        <v>11774</v>
      </c>
      <c r="G128" s="5">
        <v>1669337</v>
      </c>
      <c r="H128" s="5">
        <v>141000</v>
      </c>
      <c r="I128" s="5">
        <v>53243</v>
      </c>
      <c r="J128" s="5">
        <v>14146</v>
      </c>
      <c r="K128" s="5">
        <v>7002</v>
      </c>
      <c r="L128" s="5">
        <v>8996</v>
      </c>
      <c r="M128" s="5">
        <v>7428</v>
      </c>
      <c r="N128" s="4">
        <v>687</v>
      </c>
      <c r="O128" s="4">
        <v>1672</v>
      </c>
      <c r="P128" s="4">
        <v>0</v>
      </c>
      <c r="Q128" s="4">
        <v>46</v>
      </c>
      <c r="R128" s="4">
        <v>123</v>
      </c>
      <c r="S128" s="4">
        <v>0</v>
      </c>
      <c r="T128" s="1">
        <f t="shared" si="4"/>
        <v>64849811</v>
      </c>
    </row>
    <row r="129" spans="1:20">
      <c r="A129" s="4"/>
      <c r="B129" s="4"/>
      <c r="C129" s="4"/>
      <c r="D129" s="4">
        <v>1277</v>
      </c>
      <c r="E129" s="4" t="s">
        <v>119</v>
      </c>
      <c r="F129" s="5">
        <v>0</v>
      </c>
      <c r="G129" s="5">
        <v>20881</v>
      </c>
      <c r="H129" s="5">
        <v>873</v>
      </c>
      <c r="I129" s="5">
        <v>1300</v>
      </c>
      <c r="J129" s="5">
        <v>232</v>
      </c>
      <c r="K129" s="5">
        <v>14</v>
      </c>
      <c r="L129" s="5">
        <v>50</v>
      </c>
      <c r="M129" s="5">
        <v>82</v>
      </c>
      <c r="N129" s="4">
        <v>2</v>
      </c>
      <c r="O129" s="4">
        <v>3</v>
      </c>
      <c r="P129" s="4">
        <v>0</v>
      </c>
      <c r="Q129" s="4">
        <v>2</v>
      </c>
      <c r="R129" s="4">
        <v>3</v>
      </c>
      <c r="S129" s="4">
        <v>0</v>
      </c>
      <c r="T129" s="1">
        <f t="shared" si="4"/>
        <v>816367</v>
      </c>
    </row>
    <row r="130" spans="1:20">
      <c r="A130" s="4"/>
      <c r="B130" s="4"/>
      <c r="C130" s="4"/>
      <c r="D130" s="4">
        <v>1293</v>
      </c>
      <c r="E130" s="4" t="s">
        <v>47</v>
      </c>
      <c r="F130" s="5">
        <v>0</v>
      </c>
      <c r="G130" s="5">
        <v>1025613</v>
      </c>
      <c r="H130" s="5">
        <v>53562</v>
      </c>
      <c r="I130" s="5">
        <v>17453</v>
      </c>
      <c r="J130" s="5">
        <v>6769</v>
      </c>
      <c r="K130" s="5">
        <v>3069</v>
      </c>
      <c r="L130" s="5">
        <v>3198</v>
      </c>
      <c r="M130" s="5">
        <v>1032</v>
      </c>
      <c r="N130" s="4">
        <v>971</v>
      </c>
      <c r="O130" s="4">
        <v>3318</v>
      </c>
      <c r="P130" s="4">
        <v>0</v>
      </c>
      <c r="Q130" s="4">
        <v>326</v>
      </c>
      <c r="R130" s="4">
        <v>1442</v>
      </c>
      <c r="S130" s="4">
        <v>0</v>
      </c>
      <c r="T130" s="1">
        <f t="shared" si="4"/>
        <v>38497294</v>
      </c>
    </row>
    <row r="131" spans="1:20">
      <c r="A131" s="4"/>
      <c r="B131" s="4"/>
      <c r="C131" s="4"/>
      <c r="D131" s="4">
        <v>1300</v>
      </c>
      <c r="E131" s="4" t="s">
        <v>74</v>
      </c>
      <c r="F131" s="5">
        <v>0</v>
      </c>
      <c r="G131" s="5">
        <v>401387</v>
      </c>
      <c r="H131" s="5">
        <v>27276</v>
      </c>
      <c r="I131" s="5">
        <v>13346</v>
      </c>
      <c r="J131" s="5">
        <v>6460</v>
      </c>
      <c r="K131" s="5">
        <v>2613</v>
      </c>
      <c r="L131" s="5">
        <v>2064</v>
      </c>
      <c r="M131" s="5">
        <v>123</v>
      </c>
      <c r="N131" s="4">
        <v>488</v>
      </c>
      <c r="O131" s="4">
        <v>13112</v>
      </c>
      <c r="P131" s="4">
        <v>0</v>
      </c>
      <c r="Q131" s="4">
        <v>43</v>
      </c>
      <c r="R131" s="4">
        <v>2778</v>
      </c>
      <c r="S131" s="4">
        <v>0</v>
      </c>
      <c r="T131" s="1">
        <f t="shared" ref="T131:T186" si="8">F131*50+G131*40-H131*1-I131*3-J131*5-K131*10-L131*40-M131*100-N131*150-O131*500-P131*500-Q131*100-R131*200-S131*500</f>
        <v>8645776</v>
      </c>
    </row>
    <row r="132" spans="1:20">
      <c r="A132" s="4"/>
      <c r="B132" s="4"/>
      <c r="C132" s="4"/>
      <c r="D132" s="4">
        <v>1327</v>
      </c>
      <c r="E132" s="4" t="s">
        <v>76</v>
      </c>
      <c r="F132" s="5">
        <v>0</v>
      </c>
      <c r="G132" s="5">
        <v>374466</v>
      </c>
      <c r="H132" s="5">
        <v>38384</v>
      </c>
      <c r="I132" s="5">
        <v>21406</v>
      </c>
      <c r="J132" s="5">
        <v>15267</v>
      </c>
      <c r="K132" s="5">
        <v>6365</v>
      </c>
      <c r="L132" s="5">
        <v>2903</v>
      </c>
      <c r="M132" s="5">
        <v>371</v>
      </c>
      <c r="N132" s="4">
        <v>814</v>
      </c>
      <c r="O132" s="4">
        <v>1222</v>
      </c>
      <c r="P132" s="4">
        <v>3</v>
      </c>
      <c r="Q132" s="4">
        <v>29</v>
      </c>
      <c r="R132" s="4">
        <v>312</v>
      </c>
      <c r="S132" s="4">
        <v>0</v>
      </c>
      <c r="T132" s="1">
        <f t="shared" si="8"/>
        <v>13782933</v>
      </c>
    </row>
    <row r="133" spans="1:20">
      <c r="A133" s="4"/>
      <c r="B133" s="4"/>
      <c r="C133" s="4"/>
      <c r="D133" s="4">
        <v>1338</v>
      </c>
      <c r="E133" s="4" t="s">
        <v>78</v>
      </c>
      <c r="F133" s="5">
        <v>1</v>
      </c>
      <c r="G133" s="5">
        <v>978472</v>
      </c>
      <c r="H133" s="5">
        <v>103466</v>
      </c>
      <c r="I133" s="5">
        <v>34399</v>
      </c>
      <c r="J133" s="5">
        <v>18022</v>
      </c>
      <c r="K133" s="5">
        <v>9206</v>
      </c>
      <c r="L133" s="5">
        <v>4783</v>
      </c>
      <c r="M133" s="5">
        <v>1078</v>
      </c>
      <c r="N133" s="4">
        <v>1412</v>
      </c>
      <c r="O133" s="4">
        <v>21144</v>
      </c>
      <c r="P133" s="4">
        <v>3</v>
      </c>
      <c r="Q133" s="4">
        <v>316</v>
      </c>
      <c r="R133" s="4">
        <v>4446</v>
      </c>
      <c r="S133" s="4">
        <v>0</v>
      </c>
      <c r="T133" s="1">
        <f t="shared" si="8"/>
        <v>26744877</v>
      </c>
    </row>
    <row r="134" spans="1:20">
      <c r="A134" s="4"/>
      <c r="B134" s="4"/>
      <c r="C134" s="4"/>
      <c r="D134" s="4">
        <v>1350</v>
      </c>
      <c r="E134" s="4" t="s">
        <v>120</v>
      </c>
      <c r="F134" s="5">
        <v>0</v>
      </c>
      <c r="G134" s="5">
        <v>37839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4">
        <v>118</v>
      </c>
      <c r="O134" s="4">
        <v>89</v>
      </c>
      <c r="P134" s="4">
        <v>1</v>
      </c>
      <c r="Q134" s="4">
        <v>4</v>
      </c>
      <c r="R134" s="4">
        <v>0</v>
      </c>
      <c r="S134" s="4">
        <v>0</v>
      </c>
      <c r="T134" s="1">
        <f t="shared" si="8"/>
        <v>1450460</v>
      </c>
    </row>
    <row r="135" spans="1:20">
      <c r="A135" s="4"/>
      <c r="B135" s="4"/>
      <c r="C135" s="4"/>
      <c r="D135" s="4">
        <v>2006</v>
      </c>
      <c r="E135" s="4" t="s">
        <v>121</v>
      </c>
      <c r="F135" s="5">
        <v>9044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1">
        <f t="shared" si="8"/>
        <v>452200</v>
      </c>
    </row>
    <row r="136" spans="1:20">
      <c r="A136" s="4"/>
      <c r="B136" s="4"/>
      <c r="C136" s="4"/>
      <c r="D136" s="4">
        <v>2032</v>
      </c>
      <c r="E136" s="4" t="s">
        <v>122</v>
      </c>
      <c r="F136" s="5">
        <v>0</v>
      </c>
      <c r="G136" s="5">
        <v>305558</v>
      </c>
      <c r="H136" s="5">
        <v>15360</v>
      </c>
      <c r="I136" s="5">
        <v>6593</v>
      </c>
      <c r="J136" s="5">
        <v>4678</v>
      </c>
      <c r="K136" s="5">
        <v>2163</v>
      </c>
      <c r="L136" s="5">
        <v>2487</v>
      </c>
      <c r="M136" s="5">
        <v>395</v>
      </c>
      <c r="N136" s="4">
        <v>366</v>
      </c>
      <c r="O136" s="4">
        <v>538</v>
      </c>
      <c r="P136" s="4">
        <v>1</v>
      </c>
      <c r="Q136" s="4">
        <v>22</v>
      </c>
      <c r="R136" s="4">
        <v>116</v>
      </c>
      <c r="S136" s="4">
        <v>0</v>
      </c>
      <c r="T136" s="1">
        <f t="shared" si="8"/>
        <v>11653381</v>
      </c>
    </row>
    <row r="137" spans="1:20">
      <c r="A137" s="4"/>
      <c r="B137" s="4"/>
      <c r="C137" s="4"/>
      <c r="D137" s="4">
        <v>2037</v>
      </c>
      <c r="E137" s="4" t="s">
        <v>123</v>
      </c>
      <c r="F137" s="5">
        <v>0</v>
      </c>
      <c r="G137" s="5">
        <v>130647</v>
      </c>
      <c r="H137" s="5">
        <v>10586</v>
      </c>
      <c r="I137" s="5">
        <v>3393</v>
      </c>
      <c r="J137" s="5">
        <v>1524</v>
      </c>
      <c r="K137" s="5">
        <v>440</v>
      </c>
      <c r="L137" s="5">
        <v>265</v>
      </c>
      <c r="M137" s="5">
        <v>1</v>
      </c>
      <c r="N137" s="4">
        <v>77</v>
      </c>
      <c r="O137" s="4">
        <v>2035</v>
      </c>
      <c r="P137" s="4">
        <v>0</v>
      </c>
      <c r="Q137" s="4">
        <v>12</v>
      </c>
      <c r="R137" s="4">
        <v>120</v>
      </c>
      <c r="S137" s="4">
        <v>0</v>
      </c>
      <c r="T137" s="1">
        <f t="shared" si="8"/>
        <v>4128145</v>
      </c>
    </row>
    <row r="138" spans="1:20">
      <c r="A138" s="4"/>
      <c r="B138" s="4"/>
      <c r="C138" s="4"/>
      <c r="D138" s="4">
        <v>2038</v>
      </c>
      <c r="E138" s="4" t="s">
        <v>124</v>
      </c>
      <c r="F138" s="5">
        <v>0</v>
      </c>
      <c r="G138" s="5">
        <v>71332</v>
      </c>
      <c r="H138" s="5">
        <v>7092</v>
      </c>
      <c r="I138" s="5">
        <v>3229</v>
      </c>
      <c r="J138" s="5">
        <v>3225</v>
      </c>
      <c r="K138" s="5">
        <v>3345</v>
      </c>
      <c r="L138" s="5">
        <v>1997</v>
      </c>
      <c r="M138" s="5">
        <v>1402</v>
      </c>
      <c r="N138" s="4">
        <v>103</v>
      </c>
      <c r="O138" s="4">
        <v>793</v>
      </c>
      <c r="P138" s="4">
        <v>0</v>
      </c>
      <c r="Q138" s="4">
        <v>92</v>
      </c>
      <c r="R138" s="4">
        <v>1383</v>
      </c>
      <c r="S138" s="4">
        <v>0</v>
      </c>
      <c r="T138" s="1">
        <f t="shared" si="8"/>
        <v>1869096</v>
      </c>
    </row>
    <row r="139" spans="1:20">
      <c r="A139" s="4"/>
      <c r="B139" s="4"/>
      <c r="C139" s="4"/>
      <c r="D139" s="4">
        <v>2039</v>
      </c>
      <c r="E139" s="4" t="s">
        <v>125</v>
      </c>
      <c r="F139" s="5">
        <v>0</v>
      </c>
      <c r="G139" s="5">
        <v>338127</v>
      </c>
      <c r="H139" s="5">
        <v>14279</v>
      </c>
      <c r="I139" s="5">
        <v>5635</v>
      </c>
      <c r="J139" s="5">
        <v>1779</v>
      </c>
      <c r="K139" s="5">
        <v>900</v>
      </c>
      <c r="L139" s="5">
        <v>769</v>
      </c>
      <c r="M139" s="5">
        <v>2</v>
      </c>
      <c r="N139" s="4">
        <v>233</v>
      </c>
      <c r="O139" s="4">
        <v>2439</v>
      </c>
      <c r="P139" s="4">
        <v>0</v>
      </c>
      <c r="Q139" s="4">
        <v>21</v>
      </c>
      <c r="R139" s="4">
        <v>78</v>
      </c>
      <c r="S139" s="4">
        <v>0</v>
      </c>
      <c r="T139" s="1">
        <f t="shared" si="8"/>
        <v>12172891</v>
      </c>
    </row>
    <row r="140" spans="1:20">
      <c r="A140" s="4"/>
      <c r="B140" s="4"/>
      <c r="C140" s="4"/>
      <c r="D140" s="4">
        <v>2048</v>
      </c>
      <c r="E140" s="4" t="s">
        <v>126</v>
      </c>
      <c r="F140" s="5">
        <v>0</v>
      </c>
      <c r="G140" s="5">
        <v>133373</v>
      </c>
      <c r="H140" s="5">
        <v>5106</v>
      </c>
      <c r="I140" s="5">
        <v>1392</v>
      </c>
      <c r="J140" s="5">
        <v>1418</v>
      </c>
      <c r="K140" s="5">
        <v>831</v>
      </c>
      <c r="L140" s="5">
        <v>387</v>
      </c>
      <c r="M140" s="5">
        <v>144</v>
      </c>
      <c r="N140" s="4">
        <v>137</v>
      </c>
      <c r="O140" s="4">
        <v>992</v>
      </c>
      <c r="P140" s="4">
        <v>0</v>
      </c>
      <c r="Q140" s="4">
        <v>120</v>
      </c>
      <c r="R140" s="4">
        <v>2274</v>
      </c>
      <c r="S140" s="4">
        <v>0</v>
      </c>
      <c r="T140" s="1">
        <f t="shared" si="8"/>
        <v>4297008</v>
      </c>
    </row>
    <row r="141" spans="1:20">
      <c r="A141" s="4"/>
      <c r="B141" s="4"/>
      <c r="C141" s="4"/>
      <c r="D141" s="4">
        <v>2049</v>
      </c>
      <c r="E141" s="4" t="s">
        <v>127</v>
      </c>
      <c r="F141" s="5">
        <v>0</v>
      </c>
      <c r="G141" s="5">
        <v>1374</v>
      </c>
      <c r="H141" s="5">
        <v>10</v>
      </c>
      <c r="I141" s="5">
        <v>2</v>
      </c>
      <c r="J141" s="5">
        <v>21</v>
      </c>
      <c r="K141" s="5">
        <v>0</v>
      </c>
      <c r="L141" s="5">
        <v>0</v>
      </c>
      <c r="M141" s="5">
        <v>0</v>
      </c>
      <c r="N141" s="4">
        <v>0</v>
      </c>
      <c r="O141" s="4">
        <v>0</v>
      </c>
      <c r="P141" s="4">
        <v>0</v>
      </c>
      <c r="Q141" s="4">
        <v>9</v>
      </c>
      <c r="R141" s="4">
        <v>3</v>
      </c>
      <c r="S141" s="4">
        <v>0</v>
      </c>
      <c r="T141" s="1">
        <f t="shared" si="8"/>
        <v>53339</v>
      </c>
    </row>
    <row r="142" spans="1:20">
      <c r="A142" s="4"/>
      <c r="B142" s="4"/>
      <c r="C142" s="4"/>
      <c r="D142" s="4">
        <v>2050</v>
      </c>
      <c r="E142" s="4" t="s">
        <v>128</v>
      </c>
      <c r="F142" s="5">
        <v>0</v>
      </c>
      <c r="G142" s="5">
        <v>15651</v>
      </c>
      <c r="H142" s="5">
        <v>506</v>
      </c>
      <c r="I142" s="5">
        <v>3</v>
      </c>
      <c r="J142" s="5">
        <v>35</v>
      </c>
      <c r="K142" s="5">
        <v>14</v>
      </c>
      <c r="L142" s="5">
        <v>6</v>
      </c>
      <c r="M142" s="5">
        <v>5</v>
      </c>
      <c r="N142" s="4">
        <v>1</v>
      </c>
      <c r="O142" s="4">
        <v>2</v>
      </c>
      <c r="P142" s="4">
        <v>0</v>
      </c>
      <c r="Q142" s="4">
        <v>9</v>
      </c>
      <c r="R142" s="4">
        <v>13</v>
      </c>
      <c r="S142" s="4">
        <v>0</v>
      </c>
      <c r="T142" s="1">
        <f t="shared" si="8"/>
        <v>619820</v>
      </c>
    </row>
    <row r="143" spans="1:20">
      <c r="A143" s="4"/>
      <c r="B143" s="4"/>
      <c r="C143" s="4"/>
      <c r="D143" s="4">
        <v>2051</v>
      </c>
      <c r="E143" s="4" t="s">
        <v>129</v>
      </c>
      <c r="F143" s="5">
        <v>0</v>
      </c>
      <c r="G143" s="5">
        <v>3913</v>
      </c>
      <c r="H143" s="5">
        <v>203</v>
      </c>
      <c r="I143" s="5">
        <v>49</v>
      </c>
      <c r="J143" s="5">
        <v>61</v>
      </c>
      <c r="K143" s="5">
        <v>3</v>
      </c>
      <c r="L143" s="5">
        <v>0</v>
      </c>
      <c r="M143" s="5">
        <v>0</v>
      </c>
      <c r="N143" s="4">
        <v>1</v>
      </c>
      <c r="O143" s="4">
        <v>5</v>
      </c>
      <c r="P143" s="4">
        <v>0</v>
      </c>
      <c r="Q143" s="4">
        <v>6</v>
      </c>
      <c r="R143" s="4">
        <v>4</v>
      </c>
      <c r="S143" s="4">
        <v>0</v>
      </c>
      <c r="T143" s="1">
        <f t="shared" si="8"/>
        <v>151785</v>
      </c>
    </row>
    <row r="144" spans="1:20">
      <c r="A144" s="4"/>
      <c r="B144" s="4"/>
      <c r="C144" s="4"/>
      <c r="D144" s="4" t="s">
        <v>130</v>
      </c>
      <c r="E144" s="4" t="s">
        <v>131</v>
      </c>
      <c r="F144" s="5">
        <v>0</v>
      </c>
      <c r="G144" s="5">
        <v>284140</v>
      </c>
      <c r="H144" s="5">
        <v>30618</v>
      </c>
      <c r="I144" s="5">
        <v>13992</v>
      </c>
      <c r="J144" s="5">
        <v>8577</v>
      </c>
      <c r="K144" s="5">
        <v>2699</v>
      </c>
      <c r="L144" s="5">
        <v>3150</v>
      </c>
      <c r="M144" s="5">
        <v>526</v>
      </c>
      <c r="N144" s="4">
        <v>581</v>
      </c>
      <c r="O144" s="4">
        <v>3939</v>
      </c>
      <c r="P144" s="4">
        <v>0</v>
      </c>
      <c r="Q144" s="4">
        <v>102</v>
      </c>
      <c r="R144" s="4">
        <v>1802</v>
      </c>
      <c r="S144" s="4">
        <v>0</v>
      </c>
      <c r="T144" s="1">
        <f t="shared" si="8"/>
        <v>8617281</v>
      </c>
    </row>
    <row r="145" spans="1:20" ht="15.75">
      <c r="A145" s="6"/>
      <c r="B145" s="6"/>
      <c r="C145" s="6"/>
      <c r="D145" s="6"/>
      <c r="E145" s="6" t="s">
        <v>24</v>
      </c>
      <c r="F145" s="6">
        <f>SUM(F112:F144)</f>
        <v>44913</v>
      </c>
      <c r="G145" s="6">
        <f t="shared" ref="G145:S145" si="9">SUM(G112:G144)</f>
        <v>12321421</v>
      </c>
      <c r="H145" s="6">
        <f t="shared" si="9"/>
        <v>853433</v>
      </c>
      <c r="I145" s="6">
        <f t="shared" si="9"/>
        <v>323801</v>
      </c>
      <c r="J145" s="6">
        <f t="shared" si="9"/>
        <v>164248</v>
      </c>
      <c r="K145" s="6">
        <f t="shared" si="9"/>
        <v>71947</v>
      </c>
      <c r="L145" s="6">
        <f t="shared" si="9"/>
        <v>64306</v>
      </c>
      <c r="M145" s="6">
        <f t="shared" si="9"/>
        <v>24193</v>
      </c>
      <c r="N145" s="6">
        <f t="shared" si="9"/>
        <v>15614</v>
      </c>
      <c r="O145" s="6">
        <f t="shared" si="9"/>
        <v>78521</v>
      </c>
      <c r="P145" s="6">
        <f t="shared" si="9"/>
        <v>15</v>
      </c>
      <c r="Q145" s="6">
        <f t="shared" si="9"/>
        <v>2375</v>
      </c>
      <c r="R145" s="6">
        <f t="shared" si="9"/>
        <v>21702</v>
      </c>
      <c r="S145" s="6">
        <f t="shared" si="9"/>
        <v>2</v>
      </c>
      <c r="T145" s="6">
        <f t="shared" si="8"/>
        <v>440556404</v>
      </c>
    </row>
    <row r="146" spans="1:20">
      <c r="A146" s="4">
        <v>8</v>
      </c>
      <c r="B146" s="4">
        <v>125</v>
      </c>
      <c r="C146" s="4" t="s">
        <v>132</v>
      </c>
      <c r="D146" s="4">
        <v>1007</v>
      </c>
      <c r="E146" s="4" t="s">
        <v>50</v>
      </c>
      <c r="F146" s="5">
        <v>45</v>
      </c>
      <c r="G146" s="5">
        <v>55931</v>
      </c>
      <c r="H146" s="5">
        <v>4917</v>
      </c>
      <c r="I146" s="5">
        <v>3278</v>
      </c>
      <c r="J146" s="5">
        <v>1213</v>
      </c>
      <c r="K146" s="5">
        <v>639</v>
      </c>
      <c r="L146" s="5">
        <v>1099</v>
      </c>
      <c r="M146" s="5">
        <v>742</v>
      </c>
      <c r="N146" s="4">
        <v>17</v>
      </c>
      <c r="O146" s="4">
        <v>279</v>
      </c>
      <c r="P146" s="4">
        <v>0</v>
      </c>
      <c r="Q146" s="4">
        <v>0</v>
      </c>
      <c r="R146" s="4">
        <v>7</v>
      </c>
      <c r="S146" s="4">
        <v>0</v>
      </c>
      <c r="T146" s="1">
        <f t="shared" si="8"/>
        <v>1950674</v>
      </c>
    </row>
    <row r="147" spans="1:20" ht="15.75">
      <c r="A147" s="6"/>
      <c r="B147" s="6"/>
      <c r="C147" s="6"/>
      <c r="D147" s="6"/>
      <c r="E147" s="6" t="s">
        <v>24</v>
      </c>
      <c r="F147" s="6">
        <f>SUM(F146)</f>
        <v>45</v>
      </c>
      <c r="G147" s="6">
        <f t="shared" ref="G147:S147" si="10">SUM(G146)</f>
        <v>55931</v>
      </c>
      <c r="H147" s="6">
        <f t="shared" si="10"/>
        <v>4917</v>
      </c>
      <c r="I147" s="6">
        <f t="shared" si="10"/>
        <v>3278</v>
      </c>
      <c r="J147" s="6">
        <f t="shared" si="10"/>
        <v>1213</v>
      </c>
      <c r="K147" s="6">
        <f t="shared" si="10"/>
        <v>639</v>
      </c>
      <c r="L147" s="6">
        <f t="shared" si="10"/>
        <v>1099</v>
      </c>
      <c r="M147" s="6">
        <f t="shared" si="10"/>
        <v>742</v>
      </c>
      <c r="N147" s="6">
        <f t="shared" si="10"/>
        <v>17</v>
      </c>
      <c r="O147" s="6">
        <f t="shared" si="10"/>
        <v>279</v>
      </c>
      <c r="P147" s="6">
        <f t="shared" si="10"/>
        <v>0</v>
      </c>
      <c r="Q147" s="6">
        <f t="shared" si="10"/>
        <v>0</v>
      </c>
      <c r="R147" s="6">
        <f t="shared" si="10"/>
        <v>7</v>
      </c>
      <c r="S147" s="6">
        <f t="shared" si="10"/>
        <v>0</v>
      </c>
      <c r="T147" s="6">
        <f t="shared" si="8"/>
        <v>1950674</v>
      </c>
    </row>
    <row r="148" spans="1:20">
      <c r="A148" s="4">
        <v>9</v>
      </c>
      <c r="B148" s="4">
        <v>130</v>
      </c>
      <c r="C148" s="4" t="s">
        <v>133</v>
      </c>
      <c r="D148" s="4">
        <v>1037</v>
      </c>
      <c r="E148" s="4" t="s">
        <v>113</v>
      </c>
      <c r="F148" s="5">
        <v>100</v>
      </c>
      <c r="G148" s="5">
        <v>248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1">
        <f t="shared" si="8"/>
        <v>14920</v>
      </c>
    </row>
    <row r="149" spans="1:20">
      <c r="A149" s="4"/>
      <c r="B149" s="4"/>
      <c r="C149" s="4"/>
      <c r="D149" s="4">
        <v>1118</v>
      </c>
      <c r="E149" s="4" t="s">
        <v>64</v>
      </c>
      <c r="F149" s="5">
        <v>569</v>
      </c>
      <c r="G149" s="5">
        <v>104981</v>
      </c>
      <c r="H149" s="5">
        <v>3924</v>
      </c>
      <c r="I149" s="5">
        <v>3720</v>
      </c>
      <c r="J149" s="5">
        <v>557</v>
      </c>
      <c r="K149" s="5">
        <v>0</v>
      </c>
      <c r="L149" s="5">
        <v>0</v>
      </c>
      <c r="M149" s="5">
        <v>0</v>
      </c>
      <c r="N149" s="4">
        <v>19</v>
      </c>
      <c r="O149" s="4">
        <v>44</v>
      </c>
      <c r="P149" s="4">
        <v>0</v>
      </c>
      <c r="Q149" s="4">
        <v>10</v>
      </c>
      <c r="R149" s="4">
        <v>6</v>
      </c>
      <c r="S149" s="4">
        <v>0</v>
      </c>
      <c r="T149" s="1">
        <f t="shared" si="8"/>
        <v>4182771</v>
      </c>
    </row>
    <row r="150" spans="1:20">
      <c r="A150" s="4"/>
      <c r="B150" s="4"/>
      <c r="C150" s="4"/>
      <c r="D150" s="4">
        <v>1190</v>
      </c>
      <c r="E150" s="4" t="s">
        <v>43</v>
      </c>
      <c r="F150" s="5">
        <v>146</v>
      </c>
      <c r="G150" s="5">
        <v>1327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4">
        <v>0</v>
      </c>
      <c r="O150" s="4">
        <v>0</v>
      </c>
      <c r="P150" s="4">
        <v>0</v>
      </c>
      <c r="Q150" s="4">
        <v>1</v>
      </c>
      <c r="R150" s="4">
        <v>0</v>
      </c>
      <c r="S150" s="4">
        <v>0</v>
      </c>
      <c r="T150" s="1">
        <f t="shared" si="8"/>
        <v>60280</v>
      </c>
    </row>
    <row r="151" spans="1:20">
      <c r="A151" s="4"/>
      <c r="B151" s="4"/>
      <c r="C151" s="4"/>
      <c r="D151" s="4">
        <v>2001</v>
      </c>
      <c r="E151" s="4" t="s">
        <v>134</v>
      </c>
      <c r="F151" s="5">
        <v>151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1">
        <f t="shared" si="8"/>
        <v>7550</v>
      </c>
    </row>
    <row r="152" spans="1:20">
      <c r="A152" s="4"/>
      <c r="B152" s="4"/>
      <c r="C152" s="4"/>
      <c r="D152" s="4">
        <v>2003</v>
      </c>
      <c r="E152" s="4" t="s">
        <v>135</v>
      </c>
      <c r="F152" s="5">
        <v>129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1">
        <f t="shared" si="8"/>
        <v>6450</v>
      </c>
    </row>
    <row r="153" spans="1:20" ht="15.75">
      <c r="A153" s="6"/>
      <c r="B153" s="6"/>
      <c r="C153" s="6"/>
      <c r="D153" s="6"/>
      <c r="E153" s="6" t="s">
        <v>24</v>
      </c>
      <c r="F153" s="7">
        <f>SUM(F148:F152)</f>
        <v>1095</v>
      </c>
      <c r="G153" s="7">
        <f t="shared" ref="G153:S153" si="11">SUM(G148:G152)</f>
        <v>106556</v>
      </c>
      <c r="H153" s="7">
        <f t="shared" si="11"/>
        <v>3924</v>
      </c>
      <c r="I153" s="7">
        <f t="shared" si="11"/>
        <v>3720</v>
      </c>
      <c r="J153" s="7">
        <f t="shared" si="11"/>
        <v>557</v>
      </c>
      <c r="K153" s="7">
        <f t="shared" si="11"/>
        <v>0</v>
      </c>
      <c r="L153" s="7">
        <f t="shared" si="11"/>
        <v>0</v>
      </c>
      <c r="M153" s="7">
        <f t="shared" si="11"/>
        <v>0</v>
      </c>
      <c r="N153" s="7">
        <f t="shared" si="11"/>
        <v>19</v>
      </c>
      <c r="O153" s="7">
        <f t="shared" si="11"/>
        <v>44</v>
      </c>
      <c r="P153" s="7">
        <f t="shared" si="11"/>
        <v>0</v>
      </c>
      <c r="Q153" s="7">
        <f t="shared" si="11"/>
        <v>11</v>
      </c>
      <c r="R153" s="7">
        <f t="shared" si="11"/>
        <v>6</v>
      </c>
      <c r="S153" s="7">
        <f t="shared" si="11"/>
        <v>0</v>
      </c>
      <c r="T153" s="6">
        <f t="shared" si="8"/>
        <v>4271971</v>
      </c>
    </row>
    <row r="154" spans="1:20">
      <c r="A154" s="4">
        <v>10</v>
      </c>
      <c r="B154" s="4">
        <v>624</v>
      </c>
      <c r="C154" s="4" t="s">
        <v>136</v>
      </c>
      <c r="D154" s="4">
        <v>1018</v>
      </c>
      <c r="E154" s="4" t="s">
        <v>56</v>
      </c>
      <c r="F154" s="5">
        <v>0</v>
      </c>
      <c r="G154" s="5">
        <v>413181</v>
      </c>
      <c r="H154" s="5">
        <v>6528</v>
      </c>
      <c r="I154" s="5">
        <v>1105</v>
      </c>
      <c r="J154" s="5">
        <v>812</v>
      </c>
      <c r="K154" s="5">
        <v>25</v>
      </c>
      <c r="L154" s="5">
        <v>147</v>
      </c>
      <c r="M154" s="5">
        <v>13</v>
      </c>
      <c r="N154" s="4">
        <v>675</v>
      </c>
      <c r="O154" s="4">
        <v>1114</v>
      </c>
      <c r="P154" s="4">
        <v>1</v>
      </c>
      <c r="Q154" s="4">
        <v>157</v>
      </c>
      <c r="R154" s="4">
        <v>344</v>
      </c>
      <c r="S154" s="4">
        <v>0</v>
      </c>
      <c r="T154" s="1">
        <f t="shared" si="8"/>
        <v>15762657</v>
      </c>
    </row>
    <row r="155" spans="1:20">
      <c r="A155" s="4"/>
      <c r="B155" s="4"/>
      <c r="C155" s="4"/>
      <c r="D155" s="4">
        <v>1081</v>
      </c>
      <c r="E155" s="4" t="s">
        <v>105</v>
      </c>
      <c r="F155" s="5">
        <v>6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1">
        <f t="shared" si="8"/>
        <v>300</v>
      </c>
    </row>
    <row r="156" spans="1:20">
      <c r="A156" s="4"/>
      <c r="B156" s="4"/>
      <c r="C156" s="4"/>
      <c r="D156" s="4">
        <v>1119</v>
      </c>
      <c r="E156" s="4" t="s">
        <v>34</v>
      </c>
      <c r="F156" s="5">
        <v>0</v>
      </c>
      <c r="G156" s="5">
        <v>146183</v>
      </c>
      <c r="H156" s="5">
        <v>1953</v>
      </c>
      <c r="I156" s="5">
        <v>291</v>
      </c>
      <c r="J156" s="5">
        <v>51</v>
      </c>
      <c r="K156" s="5">
        <v>91</v>
      </c>
      <c r="L156" s="5">
        <v>21</v>
      </c>
      <c r="M156" s="5">
        <v>689</v>
      </c>
      <c r="N156" s="4">
        <v>105</v>
      </c>
      <c r="O156" s="4">
        <v>1263</v>
      </c>
      <c r="P156" s="4">
        <v>0</v>
      </c>
      <c r="Q156" s="4">
        <v>43</v>
      </c>
      <c r="R156" s="4">
        <v>320</v>
      </c>
      <c r="S156" s="4">
        <v>0</v>
      </c>
      <c r="T156" s="1">
        <f t="shared" si="8"/>
        <v>5058039</v>
      </c>
    </row>
    <row r="157" spans="1:20">
      <c r="A157" s="4"/>
      <c r="B157" s="4"/>
      <c r="C157" s="4"/>
      <c r="D157" s="4">
        <v>1145</v>
      </c>
      <c r="E157" s="4" t="s">
        <v>137</v>
      </c>
      <c r="F157" s="5">
        <v>26</v>
      </c>
      <c r="G157" s="5">
        <v>2384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4">
        <v>0</v>
      </c>
      <c r="O157" s="4">
        <v>5</v>
      </c>
      <c r="P157" s="4">
        <v>0</v>
      </c>
      <c r="Q157" s="4">
        <v>1</v>
      </c>
      <c r="R157" s="4">
        <v>0</v>
      </c>
      <c r="S157" s="4">
        <v>0</v>
      </c>
      <c r="T157" s="1">
        <f t="shared" si="8"/>
        <v>94060</v>
      </c>
    </row>
    <row r="158" spans="1:20">
      <c r="A158" s="4"/>
      <c r="B158" s="4"/>
      <c r="C158" s="4"/>
      <c r="D158" s="4">
        <v>1177</v>
      </c>
      <c r="E158" s="4" t="s">
        <v>138</v>
      </c>
      <c r="F158" s="5">
        <v>73</v>
      </c>
      <c r="G158" s="5">
        <v>1270019</v>
      </c>
      <c r="H158" s="5">
        <v>125392</v>
      </c>
      <c r="I158" s="5">
        <v>38746</v>
      </c>
      <c r="J158" s="5">
        <v>24481</v>
      </c>
      <c r="K158" s="5">
        <v>10021</v>
      </c>
      <c r="L158" s="5">
        <v>9266</v>
      </c>
      <c r="M158" s="5">
        <v>1377</v>
      </c>
      <c r="N158" s="4">
        <v>1742</v>
      </c>
      <c r="O158" s="4">
        <v>22829</v>
      </c>
      <c r="P158" s="4">
        <v>3</v>
      </c>
      <c r="Q158" s="4">
        <v>268</v>
      </c>
      <c r="R158" s="4">
        <v>8443</v>
      </c>
      <c r="S158" s="4">
        <v>0</v>
      </c>
      <c r="T158" s="1">
        <f t="shared" si="8"/>
        <v>36439125</v>
      </c>
    </row>
    <row r="159" spans="1:20">
      <c r="A159" s="4"/>
      <c r="B159" s="4"/>
      <c r="C159" s="4"/>
      <c r="D159" s="4">
        <v>1205</v>
      </c>
      <c r="E159" s="4" t="s">
        <v>139</v>
      </c>
      <c r="F159" s="5">
        <v>0</v>
      </c>
      <c r="G159" s="5">
        <v>539564</v>
      </c>
      <c r="H159" s="5">
        <v>13933</v>
      </c>
      <c r="I159" s="5">
        <v>9536</v>
      </c>
      <c r="J159" s="5">
        <v>4540</v>
      </c>
      <c r="K159" s="5">
        <v>724</v>
      </c>
      <c r="L159" s="5">
        <v>1028</v>
      </c>
      <c r="M159" s="5">
        <v>1677</v>
      </c>
      <c r="N159" s="4">
        <v>314</v>
      </c>
      <c r="O159" s="4">
        <v>769</v>
      </c>
      <c r="P159" s="4">
        <v>0</v>
      </c>
      <c r="Q159" s="4">
        <v>130</v>
      </c>
      <c r="R159" s="4">
        <v>1003</v>
      </c>
      <c r="S159" s="4">
        <v>0</v>
      </c>
      <c r="T159" s="1">
        <f t="shared" si="8"/>
        <v>20656059</v>
      </c>
    </row>
    <row r="160" spans="1:20" ht="15.75">
      <c r="A160" s="6"/>
      <c r="B160" s="6"/>
      <c r="C160" s="6"/>
      <c r="D160" s="6"/>
      <c r="E160" s="6" t="s">
        <v>24</v>
      </c>
      <c r="F160" s="6">
        <f>SUM(F154:F159)</f>
        <v>105</v>
      </c>
      <c r="G160" s="6">
        <f t="shared" ref="G160:S160" si="12">SUM(G154:G159)</f>
        <v>2371331</v>
      </c>
      <c r="H160" s="6">
        <f t="shared" si="12"/>
        <v>147806</v>
      </c>
      <c r="I160" s="6">
        <f t="shared" si="12"/>
        <v>49678</v>
      </c>
      <c r="J160" s="6">
        <f t="shared" si="12"/>
        <v>29884</v>
      </c>
      <c r="K160" s="6">
        <f t="shared" si="12"/>
        <v>10861</v>
      </c>
      <c r="L160" s="6">
        <f t="shared" si="12"/>
        <v>10462</v>
      </c>
      <c r="M160" s="6">
        <f t="shared" si="12"/>
        <v>3756</v>
      </c>
      <c r="N160" s="6">
        <f t="shared" si="12"/>
        <v>2836</v>
      </c>
      <c r="O160" s="6">
        <f t="shared" si="12"/>
        <v>25980</v>
      </c>
      <c r="P160" s="6">
        <f t="shared" si="12"/>
        <v>4</v>
      </c>
      <c r="Q160" s="6">
        <f t="shared" si="12"/>
        <v>599</v>
      </c>
      <c r="R160" s="6">
        <f t="shared" si="12"/>
        <v>10110</v>
      </c>
      <c r="S160" s="6">
        <f t="shared" si="12"/>
        <v>0</v>
      </c>
      <c r="T160" s="6">
        <f t="shared" si="8"/>
        <v>78010240</v>
      </c>
    </row>
    <row r="161" spans="1:20">
      <c r="A161" s="4">
        <v>11</v>
      </c>
      <c r="B161" s="4">
        <v>814</v>
      </c>
      <c r="C161" s="4" t="s">
        <v>140</v>
      </c>
      <c r="D161" s="4">
        <v>1007</v>
      </c>
      <c r="E161" s="4" t="s">
        <v>50</v>
      </c>
      <c r="F161" s="5">
        <v>1923</v>
      </c>
      <c r="G161" s="5">
        <v>2559758</v>
      </c>
      <c r="H161" s="5">
        <v>130258</v>
      </c>
      <c r="I161" s="5">
        <v>54407</v>
      </c>
      <c r="J161" s="5">
        <v>28350</v>
      </c>
      <c r="K161" s="5">
        <v>11171</v>
      </c>
      <c r="L161" s="5">
        <v>10919</v>
      </c>
      <c r="M161" s="5">
        <v>2824</v>
      </c>
      <c r="N161" s="4">
        <v>2370</v>
      </c>
      <c r="O161" s="4">
        <v>14841</v>
      </c>
      <c r="P161" s="4">
        <v>1</v>
      </c>
      <c r="Q161" s="4">
        <v>732</v>
      </c>
      <c r="R161" s="4">
        <v>5652</v>
      </c>
      <c r="S161" s="4">
        <v>1</v>
      </c>
      <c r="T161" s="1">
        <f t="shared" si="8"/>
        <v>92239771</v>
      </c>
    </row>
    <row r="162" spans="1:20">
      <c r="A162" s="4"/>
      <c r="B162" s="4"/>
      <c r="C162" s="4"/>
      <c r="D162" s="4">
        <v>1008</v>
      </c>
      <c r="E162" s="4" t="s">
        <v>51</v>
      </c>
      <c r="F162" s="5">
        <v>0</v>
      </c>
      <c r="G162" s="5">
        <v>401492</v>
      </c>
      <c r="H162" s="5">
        <v>4537</v>
      </c>
      <c r="I162" s="5">
        <v>715</v>
      </c>
      <c r="J162" s="5">
        <v>245</v>
      </c>
      <c r="K162" s="5">
        <v>74</v>
      </c>
      <c r="L162" s="5">
        <v>99</v>
      </c>
      <c r="M162" s="5">
        <v>0</v>
      </c>
      <c r="N162" s="4">
        <v>12</v>
      </c>
      <c r="O162" s="4">
        <v>5</v>
      </c>
      <c r="P162" s="4">
        <v>0</v>
      </c>
      <c r="Q162" s="4">
        <v>741</v>
      </c>
      <c r="R162" s="4">
        <v>1106</v>
      </c>
      <c r="S162" s="4">
        <v>6</v>
      </c>
      <c r="T162" s="1">
        <f t="shared" si="8"/>
        <v>15744473</v>
      </c>
    </row>
    <row r="163" spans="1:20">
      <c r="A163" s="4"/>
      <c r="B163" s="4"/>
      <c r="C163" s="4"/>
      <c r="D163" s="4">
        <v>1050</v>
      </c>
      <c r="E163" s="4" t="s">
        <v>141</v>
      </c>
      <c r="F163" s="5">
        <v>0</v>
      </c>
      <c r="G163" s="5">
        <v>169913</v>
      </c>
      <c r="H163" s="5">
        <v>10015</v>
      </c>
      <c r="I163" s="5">
        <v>1926</v>
      </c>
      <c r="J163" s="5">
        <v>1951</v>
      </c>
      <c r="K163" s="5">
        <v>1145</v>
      </c>
      <c r="L163" s="5">
        <v>1060</v>
      </c>
      <c r="M163" s="5">
        <v>2694</v>
      </c>
      <c r="N163" s="4">
        <v>174</v>
      </c>
      <c r="O163" s="4">
        <v>518</v>
      </c>
      <c r="P163" s="4">
        <v>0</v>
      </c>
      <c r="Q163" s="4">
        <v>40</v>
      </c>
      <c r="R163" s="4">
        <v>45</v>
      </c>
      <c r="S163" s="4">
        <v>0</v>
      </c>
      <c r="T163" s="1">
        <f t="shared" si="8"/>
        <v>6149622</v>
      </c>
    </row>
    <row r="164" spans="1:20">
      <c r="A164" s="4"/>
      <c r="B164" s="4"/>
      <c r="C164" s="4"/>
      <c r="D164" s="4">
        <v>1189</v>
      </c>
      <c r="E164" s="4" t="s">
        <v>23</v>
      </c>
      <c r="F164" s="5">
        <v>0</v>
      </c>
      <c r="G164" s="5">
        <v>196894</v>
      </c>
      <c r="H164" s="5">
        <v>32135</v>
      </c>
      <c r="I164" s="5">
        <v>7852</v>
      </c>
      <c r="J164" s="5">
        <v>2485</v>
      </c>
      <c r="K164" s="5">
        <v>2151</v>
      </c>
      <c r="L164" s="5">
        <v>1076</v>
      </c>
      <c r="M164" s="5">
        <v>0</v>
      </c>
      <c r="N164" s="4">
        <v>114</v>
      </c>
      <c r="O164" s="4">
        <v>105</v>
      </c>
      <c r="P164" s="4">
        <v>0</v>
      </c>
      <c r="Q164" s="4">
        <v>1</v>
      </c>
      <c r="R164" s="4">
        <v>3</v>
      </c>
      <c r="S164" s="4">
        <v>0</v>
      </c>
      <c r="T164" s="1">
        <f t="shared" si="8"/>
        <v>7672794</v>
      </c>
    </row>
    <row r="165" spans="1:20">
      <c r="A165" s="4"/>
      <c r="B165" s="4"/>
      <c r="C165" s="4"/>
      <c r="D165" s="4">
        <v>1190</v>
      </c>
      <c r="E165" s="4" t="s">
        <v>43</v>
      </c>
      <c r="F165" s="5">
        <v>1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1">
        <f t="shared" si="8"/>
        <v>50</v>
      </c>
    </row>
    <row r="166" spans="1:20">
      <c r="A166" s="4"/>
      <c r="B166" s="4"/>
      <c r="C166" s="4"/>
      <c r="D166" s="4">
        <v>1211</v>
      </c>
      <c r="E166" s="4" t="s">
        <v>46</v>
      </c>
      <c r="F166" s="5">
        <v>0</v>
      </c>
      <c r="G166" s="5">
        <v>1780044</v>
      </c>
      <c r="H166" s="5">
        <v>131145</v>
      </c>
      <c r="I166" s="5">
        <v>42537</v>
      </c>
      <c r="J166" s="5">
        <v>16073</v>
      </c>
      <c r="K166" s="5">
        <v>6097</v>
      </c>
      <c r="L166" s="5">
        <v>5109</v>
      </c>
      <c r="M166" s="5">
        <v>1635</v>
      </c>
      <c r="N166" s="4">
        <v>2040</v>
      </c>
      <c r="O166" s="4">
        <v>809</v>
      </c>
      <c r="P166" s="4">
        <v>0</v>
      </c>
      <c r="Q166" s="4">
        <v>231</v>
      </c>
      <c r="R166" s="4">
        <v>167</v>
      </c>
      <c r="S166" s="4">
        <v>0</v>
      </c>
      <c r="T166" s="1">
        <f t="shared" si="8"/>
        <v>69666809</v>
      </c>
    </row>
    <row r="167" spans="1:20">
      <c r="A167" s="4"/>
      <c r="B167" s="4"/>
      <c r="C167" s="4"/>
      <c r="D167" s="4">
        <v>1249</v>
      </c>
      <c r="E167" s="4" t="s">
        <v>73</v>
      </c>
      <c r="F167" s="5">
        <v>0</v>
      </c>
      <c r="G167" s="5">
        <v>456767</v>
      </c>
      <c r="H167" s="5">
        <v>17739</v>
      </c>
      <c r="I167" s="5">
        <v>8950</v>
      </c>
      <c r="J167" s="5">
        <v>3805</v>
      </c>
      <c r="K167" s="5">
        <v>1147</v>
      </c>
      <c r="L167" s="5">
        <v>489</v>
      </c>
      <c r="M167" s="5">
        <v>0</v>
      </c>
      <c r="N167" s="4">
        <v>0</v>
      </c>
      <c r="O167" s="4">
        <v>0</v>
      </c>
      <c r="P167" s="4">
        <v>0</v>
      </c>
      <c r="Q167" s="4">
        <v>579</v>
      </c>
      <c r="R167" s="4">
        <v>4814</v>
      </c>
      <c r="S167" s="4">
        <v>0</v>
      </c>
      <c r="T167" s="1">
        <f t="shared" si="8"/>
        <v>17155336</v>
      </c>
    </row>
    <row r="168" spans="1:20">
      <c r="A168" s="4"/>
      <c r="B168" s="4"/>
      <c r="C168" s="4"/>
      <c r="D168" s="4">
        <v>1284</v>
      </c>
      <c r="E168" s="4" t="s">
        <v>142</v>
      </c>
      <c r="F168" s="5">
        <v>0</v>
      </c>
      <c r="G168" s="5">
        <v>1357997</v>
      </c>
      <c r="H168" s="5">
        <v>61978</v>
      </c>
      <c r="I168" s="5">
        <v>15258</v>
      </c>
      <c r="J168" s="5">
        <v>7061</v>
      </c>
      <c r="K168" s="5">
        <v>2008</v>
      </c>
      <c r="L168" s="5">
        <v>2854</v>
      </c>
      <c r="M168" s="5">
        <v>321</v>
      </c>
      <c r="N168" s="4">
        <v>1964</v>
      </c>
      <c r="O168" s="4">
        <v>2327</v>
      </c>
      <c r="P168" s="4">
        <v>2</v>
      </c>
      <c r="Q168" s="4">
        <v>129</v>
      </c>
      <c r="R168" s="4">
        <v>415</v>
      </c>
      <c r="S168" s="4">
        <v>0</v>
      </c>
      <c r="T168" s="1">
        <f t="shared" si="8"/>
        <v>52455483</v>
      </c>
    </row>
    <row r="169" spans="1:20">
      <c r="A169" s="4"/>
      <c r="B169" s="4"/>
      <c r="C169" s="4"/>
      <c r="D169" s="4">
        <v>1335</v>
      </c>
      <c r="E169" s="4" t="s">
        <v>143</v>
      </c>
      <c r="F169" s="5">
        <v>0</v>
      </c>
      <c r="G169" s="5">
        <v>152119</v>
      </c>
      <c r="H169" s="5">
        <v>705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4">
        <v>0</v>
      </c>
      <c r="O169" s="4">
        <v>0</v>
      </c>
      <c r="P169" s="4">
        <v>0</v>
      </c>
      <c r="Q169" s="4">
        <v>204</v>
      </c>
      <c r="R169" s="4">
        <v>12</v>
      </c>
      <c r="S169" s="4">
        <v>0</v>
      </c>
      <c r="T169" s="1">
        <f t="shared" si="8"/>
        <v>6061255</v>
      </c>
    </row>
    <row r="170" spans="1:20">
      <c r="A170" s="4"/>
      <c r="B170" s="4"/>
      <c r="C170" s="4"/>
      <c r="D170" s="4">
        <v>1338</v>
      </c>
      <c r="E170" s="4" t="s">
        <v>78</v>
      </c>
      <c r="F170" s="5">
        <v>0</v>
      </c>
      <c r="G170" s="5">
        <v>2301929</v>
      </c>
      <c r="H170" s="5">
        <v>276029</v>
      </c>
      <c r="I170" s="5">
        <v>91571</v>
      </c>
      <c r="J170" s="5">
        <v>46043</v>
      </c>
      <c r="K170" s="5">
        <v>20277</v>
      </c>
      <c r="L170" s="5">
        <v>17064</v>
      </c>
      <c r="M170" s="5">
        <v>2083</v>
      </c>
      <c r="N170" s="4">
        <v>4192</v>
      </c>
      <c r="O170" s="4">
        <v>7499</v>
      </c>
      <c r="P170" s="4">
        <v>4</v>
      </c>
      <c r="Q170" s="4">
        <v>845</v>
      </c>
      <c r="R170" s="4">
        <v>6174</v>
      </c>
      <c r="S170" s="4">
        <v>3</v>
      </c>
      <c r="T170" s="1">
        <f t="shared" si="8"/>
        <v>84501473</v>
      </c>
    </row>
    <row r="171" spans="1:20">
      <c r="A171" s="4"/>
      <c r="B171" s="4"/>
      <c r="C171" s="4"/>
      <c r="D171" s="4">
        <v>1378</v>
      </c>
      <c r="E171" s="4" t="s">
        <v>144</v>
      </c>
      <c r="F171" s="5">
        <v>0</v>
      </c>
      <c r="G171" s="5">
        <v>5947</v>
      </c>
      <c r="H171" s="5">
        <v>525</v>
      </c>
      <c r="I171" s="5">
        <v>631</v>
      </c>
      <c r="J171" s="5">
        <v>1359</v>
      </c>
      <c r="K171" s="5">
        <v>74</v>
      </c>
      <c r="L171" s="5">
        <v>439</v>
      </c>
      <c r="M171" s="5">
        <v>3</v>
      </c>
      <c r="N171" s="4">
        <v>3</v>
      </c>
      <c r="O171" s="4">
        <v>13</v>
      </c>
      <c r="P171" s="4">
        <v>0</v>
      </c>
      <c r="Q171" s="4">
        <v>7</v>
      </c>
      <c r="R171" s="4">
        <v>5</v>
      </c>
      <c r="S171" s="4">
        <v>0</v>
      </c>
      <c r="T171" s="1">
        <f t="shared" si="8"/>
        <v>201417</v>
      </c>
    </row>
    <row r="172" spans="1:20">
      <c r="A172" s="4"/>
      <c r="B172" s="4"/>
      <c r="C172" s="4"/>
      <c r="D172" s="4">
        <v>1404</v>
      </c>
      <c r="E172" s="4" t="s">
        <v>145</v>
      </c>
      <c r="F172" s="5">
        <v>0</v>
      </c>
      <c r="G172" s="5">
        <v>1103677</v>
      </c>
      <c r="H172" s="5">
        <v>30515</v>
      </c>
      <c r="I172" s="5">
        <v>3609</v>
      </c>
      <c r="J172" s="5">
        <v>1219</v>
      </c>
      <c r="K172" s="5">
        <v>165</v>
      </c>
      <c r="L172" s="5">
        <v>0</v>
      </c>
      <c r="M172" s="5">
        <v>0</v>
      </c>
      <c r="N172" s="4">
        <v>191</v>
      </c>
      <c r="O172" s="4">
        <v>916</v>
      </c>
      <c r="P172" s="4">
        <v>0</v>
      </c>
      <c r="Q172" s="4">
        <v>1185</v>
      </c>
      <c r="R172" s="4">
        <v>7509</v>
      </c>
      <c r="S172" s="4">
        <v>0</v>
      </c>
      <c r="T172" s="1">
        <f t="shared" si="8"/>
        <v>41991043</v>
      </c>
    </row>
    <row r="173" spans="1:20">
      <c r="A173" s="4"/>
      <c r="B173" s="4"/>
      <c r="C173" s="4"/>
      <c r="D173" s="4">
        <v>1407</v>
      </c>
      <c r="E173" s="4" t="s">
        <v>146</v>
      </c>
      <c r="F173" s="5">
        <v>0</v>
      </c>
      <c r="G173" s="5">
        <v>108658</v>
      </c>
      <c r="H173" s="5">
        <v>1353</v>
      </c>
      <c r="I173" s="5">
        <v>199</v>
      </c>
      <c r="J173" s="5">
        <v>28</v>
      </c>
      <c r="K173" s="5">
        <v>0</v>
      </c>
      <c r="L173" s="5">
        <v>0</v>
      </c>
      <c r="M173" s="5">
        <v>0</v>
      </c>
      <c r="N173" s="4">
        <v>6</v>
      </c>
      <c r="O173" s="4">
        <v>273</v>
      </c>
      <c r="P173" s="4">
        <v>0</v>
      </c>
      <c r="Q173" s="4">
        <v>70</v>
      </c>
      <c r="R173" s="4">
        <v>53</v>
      </c>
      <c r="S173" s="4">
        <v>0</v>
      </c>
      <c r="T173" s="1">
        <f t="shared" si="8"/>
        <v>4189230</v>
      </c>
    </row>
    <row r="174" spans="1:20">
      <c r="A174" s="4"/>
      <c r="B174" s="4"/>
      <c r="C174" s="4"/>
      <c r="D174" s="4">
        <v>1416</v>
      </c>
      <c r="E174" s="4" t="s">
        <v>92</v>
      </c>
      <c r="F174" s="5">
        <v>0</v>
      </c>
      <c r="G174" s="5">
        <v>188432</v>
      </c>
      <c r="H174" s="5">
        <v>3368</v>
      </c>
      <c r="I174" s="5">
        <v>1192</v>
      </c>
      <c r="J174" s="5">
        <v>701</v>
      </c>
      <c r="K174" s="5">
        <v>730</v>
      </c>
      <c r="L174" s="5">
        <v>162</v>
      </c>
      <c r="M174" s="5">
        <v>23</v>
      </c>
      <c r="N174" s="4">
        <v>14</v>
      </c>
      <c r="O174" s="4">
        <v>182</v>
      </c>
      <c r="P174" s="4">
        <v>0</v>
      </c>
      <c r="Q174" s="4">
        <v>368</v>
      </c>
      <c r="R174" s="4">
        <v>1412</v>
      </c>
      <c r="S174" s="4">
        <v>0</v>
      </c>
      <c r="T174" s="1">
        <f t="shared" si="8"/>
        <v>7098451</v>
      </c>
    </row>
    <row r="175" spans="1:20">
      <c r="A175" s="4"/>
      <c r="B175" s="4"/>
      <c r="C175" s="4"/>
      <c r="D175" s="4">
        <v>1418</v>
      </c>
      <c r="E175" s="4" t="s">
        <v>93</v>
      </c>
      <c r="F175" s="5">
        <v>0</v>
      </c>
      <c r="G175" s="5">
        <v>96352</v>
      </c>
      <c r="H175" s="5">
        <v>2664</v>
      </c>
      <c r="I175" s="5">
        <v>622</v>
      </c>
      <c r="J175" s="5">
        <v>41</v>
      </c>
      <c r="K175" s="5">
        <v>0</v>
      </c>
      <c r="L175" s="5">
        <v>0</v>
      </c>
      <c r="M175" s="5">
        <v>0</v>
      </c>
      <c r="N175" s="4">
        <v>0</v>
      </c>
      <c r="O175" s="4">
        <v>0</v>
      </c>
      <c r="P175" s="4">
        <v>0</v>
      </c>
      <c r="Q175" s="4">
        <v>96</v>
      </c>
      <c r="R175" s="4">
        <v>391</v>
      </c>
      <c r="S175" s="4">
        <v>0</v>
      </c>
      <c r="T175" s="1">
        <f t="shared" si="8"/>
        <v>3761545</v>
      </c>
    </row>
    <row r="176" spans="1:20">
      <c r="A176" s="4"/>
      <c r="B176" s="4"/>
      <c r="C176" s="4"/>
      <c r="D176" s="4">
        <v>1429</v>
      </c>
      <c r="E176" s="4" t="s">
        <v>99</v>
      </c>
      <c r="F176" s="5">
        <v>0</v>
      </c>
      <c r="G176" s="5">
        <v>87098</v>
      </c>
      <c r="H176" s="5">
        <v>737</v>
      </c>
      <c r="I176" s="5">
        <v>130</v>
      </c>
      <c r="J176" s="5">
        <v>61</v>
      </c>
      <c r="K176" s="5">
        <v>0</v>
      </c>
      <c r="L176" s="5">
        <v>85</v>
      </c>
      <c r="M176" s="5">
        <v>0</v>
      </c>
      <c r="N176" s="4">
        <v>0</v>
      </c>
      <c r="O176" s="4">
        <v>0</v>
      </c>
      <c r="P176" s="4">
        <v>0</v>
      </c>
      <c r="Q176" s="4">
        <v>174</v>
      </c>
      <c r="R176" s="4">
        <v>350</v>
      </c>
      <c r="S176" s="4">
        <v>0</v>
      </c>
      <c r="T176" s="1">
        <f t="shared" si="8"/>
        <v>3391688</v>
      </c>
    </row>
    <row r="177" spans="1:20">
      <c r="A177" s="4"/>
      <c r="B177" s="4"/>
      <c r="C177" s="4"/>
      <c r="D177" s="4">
        <v>2015</v>
      </c>
      <c r="E177" s="4" t="s">
        <v>147</v>
      </c>
      <c r="F177" s="5">
        <v>3</v>
      </c>
      <c r="G177" s="5">
        <v>21376</v>
      </c>
      <c r="H177" s="5">
        <v>7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4">
        <v>5</v>
      </c>
      <c r="O177" s="4">
        <v>5</v>
      </c>
      <c r="P177" s="4">
        <v>0</v>
      </c>
      <c r="Q177" s="4">
        <v>1</v>
      </c>
      <c r="R177" s="4">
        <v>6</v>
      </c>
      <c r="S177" s="4">
        <v>0</v>
      </c>
      <c r="T177" s="1">
        <f t="shared" si="8"/>
        <v>850633</v>
      </c>
    </row>
    <row r="178" spans="1:20">
      <c r="A178" s="4"/>
      <c r="B178" s="4"/>
      <c r="C178" s="4"/>
      <c r="D178" s="4">
        <v>2016</v>
      </c>
      <c r="E178" s="4" t="s">
        <v>148</v>
      </c>
      <c r="F178" s="5">
        <v>1</v>
      </c>
      <c r="G178" s="5">
        <v>62113</v>
      </c>
      <c r="H178" s="5">
        <v>1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4">
        <v>0</v>
      </c>
      <c r="O178" s="4">
        <v>0</v>
      </c>
      <c r="P178" s="4">
        <v>0</v>
      </c>
      <c r="Q178" s="4">
        <v>80</v>
      </c>
      <c r="R178" s="4">
        <v>60</v>
      </c>
      <c r="S178" s="4">
        <v>0</v>
      </c>
      <c r="T178" s="1">
        <f t="shared" si="8"/>
        <v>2464569</v>
      </c>
    </row>
    <row r="179" spans="1:20">
      <c r="A179" s="4"/>
      <c r="B179" s="4"/>
      <c r="C179" s="4"/>
      <c r="D179" s="4">
        <v>2017</v>
      </c>
      <c r="E179" s="4" t="s">
        <v>149</v>
      </c>
      <c r="F179" s="5">
        <v>5153</v>
      </c>
      <c r="G179" s="5">
        <v>9279764</v>
      </c>
      <c r="H179" s="5">
        <v>551530</v>
      </c>
      <c r="I179" s="5">
        <v>155447</v>
      </c>
      <c r="J179" s="5">
        <v>64875</v>
      </c>
      <c r="K179" s="5">
        <v>29671</v>
      </c>
      <c r="L179" s="5">
        <v>26099</v>
      </c>
      <c r="M179" s="5">
        <v>13718</v>
      </c>
      <c r="N179" s="4">
        <v>8007</v>
      </c>
      <c r="O179" s="4">
        <v>14844</v>
      </c>
      <c r="P179" s="4">
        <v>137</v>
      </c>
      <c r="Q179" s="4">
        <v>7383</v>
      </c>
      <c r="R179" s="4">
        <v>21087</v>
      </c>
      <c r="S179" s="4">
        <v>35</v>
      </c>
      <c r="T179" s="1">
        <f t="shared" si="8"/>
        <v>353728744</v>
      </c>
    </row>
    <row r="180" spans="1:20">
      <c r="A180" s="4"/>
      <c r="B180" s="4"/>
      <c r="C180" s="4"/>
      <c r="D180" s="4">
        <v>2019</v>
      </c>
      <c r="E180" s="4" t="s">
        <v>150</v>
      </c>
      <c r="F180" s="5">
        <v>946</v>
      </c>
      <c r="G180" s="5">
        <v>857785</v>
      </c>
      <c r="H180" s="5">
        <v>51536</v>
      </c>
      <c r="I180" s="5">
        <v>24623</v>
      </c>
      <c r="J180" s="5">
        <v>15521</v>
      </c>
      <c r="K180" s="5">
        <v>9199</v>
      </c>
      <c r="L180" s="5">
        <v>9250</v>
      </c>
      <c r="M180" s="5">
        <v>1818</v>
      </c>
      <c r="N180" s="4">
        <v>1196</v>
      </c>
      <c r="O180" s="4">
        <v>701</v>
      </c>
      <c r="P180" s="4">
        <v>3</v>
      </c>
      <c r="Q180" s="4">
        <v>276</v>
      </c>
      <c r="R180" s="4">
        <v>519</v>
      </c>
      <c r="S180" s="4">
        <v>2</v>
      </c>
      <c r="T180" s="1">
        <f t="shared" si="8"/>
        <v>32848100</v>
      </c>
    </row>
    <row r="181" spans="1:20" ht="15.75">
      <c r="A181" s="6"/>
      <c r="B181" s="6"/>
      <c r="C181" s="6"/>
      <c r="D181" s="6"/>
      <c r="E181" s="6" t="s">
        <v>24</v>
      </c>
      <c r="F181" s="6">
        <f>SUM(F161:F180)</f>
        <v>8027</v>
      </c>
      <c r="G181" s="6">
        <f t="shared" ref="G181:S181" si="13">SUM(G161:G180)</f>
        <v>21188115</v>
      </c>
      <c r="H181" s="6">
        <f t="shared" si="13"/>
        <v>1306777</v>
      </c>
      <c r="I181" s="6">
        <f t="shared" si="13"/>
        <v>409669</v>
      </c>
      <c r="J181" s="6">
        <f t="shared" si="13"/>
        <v>189818</v>
      </c>
      <c r="K181" s="6">
        <f t="shared" si="13"/>
        <v>83909</v>
      </c>
      <c r="L181" s="6">
        <f t="shared" si="13"/>
        <v>74705</v>
      </c>
      <c r="M181" s="6">
        <f t="shared" si="13"/>
        <v>25119</v>
      </c>
      <c r="N181" s="6">
        <f t="shared" si="13"/>
        <v>20288</v>
      </c>
      <c r="O181" s="6">
        <f t="shared" si="13"/>
        <v>43038</v>
      </c>
      <c r="P181" s="6">
        <f t="shared" si="13"/>
        <v>147</v>
      </c>
      <c r="Q181" s="6">
        <f t="shared" si="13"/>
        <v>13142</v>
      </c>
      <c r="R181" s="6">
        <f t="shared" si="13"/>
        <v>49780</v>
      </c>
      <c r="S181" s="6">
        <f t="shared" si="13"/>
        <v>47</v>
      </c>
      <c r="T181" s="6">
        <f t="shared" si="8"/>
        <v>802172486</v>
      </c>
    </row>
    <row r="182" spans="1:20">
      <c r="A182" s="4">
        <v>12</v>
      </c>
      <c r="B182" s="4">
        <v>610</v>
      </c>
      <c r="C182" s="4" t="s">
        <v>151</v>
      </c>
      <c r="D182" s="4">
        <v>1001</v>
      </c>
      <c r="E182" s="4" t="s">
        <v>152</v>
      </c>
      <c r="F182" s="5">
        <v>626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1">
        <f t="shared" si="8"/>
        <v>31300</v>
      </c>
    </row>
    <row r="183" spans="1:20">
      <c r="A183" s="4"/>
      <c r="B183" s="4"/>
      <c r="C183" s="4"/>
      <c r="D183" s="4">
        <v>1067</v>
      </c>
      <c r="E183" s="4" t="s">
        <v>52</v>
      </c>
      <c r="F183" s="5">
        <v>1</v>
      </c>
      <c r="G183" s="5">
        <v>6799347</v>
      </c>
      <c r="H183" s="5">
        <v>663107</v>
      </c>
      <c r="I183" s="5">
        <v>269579</v>
      </c>
      <c r="J183" s="5">
        <v>137656</v>
      </c>
      <c r="K183" s="5">
        <v>62000</v>
      </c>
      <c r="L183" s="5">
        <v>76715</v>
      </c>
      <c r="M183" s="5">
        <v>19312</v>
      </c>
      <c r="N183" s="4">
        <v>10649</v>
      </c>
      <c r="O183" s="4">
        <v>72688</v>
      </c>
      <c r="P183" s="4">
        <v>152</v>
      </c>
      <c r="Q183" s="4">
        <v>5754</v>
      </c>
      <c r="R183" s="4">
        <v>37363</v>
      </c>
      <c r="S183" s="4">
        <v>44</v>
      </c>
      <c r="T183" s="1">
        <f t="shared" si="8"/>
        <v>218106656</v>
      </c>
    </row>
    <row r="184" spans="1:20">
      <c r="A184" s="10"/>
      <c r="B184" s="10"/>
      <c r="C184" s="10"/>
      <c r="D184" s="10">
        <v>1171</v>
      </c>
      <c r="E184" s="10" t="s">
        <v>116</v>
      </c>
      <c r="F184" s="11">
        <v>646</v>
      </c>
      <c r="G184" s="11">
        <v>6115101</v>
      </c>
      <c r="H184" s="11">
        <v>239173</v>
      </c>
      <c r="I184" s="8">
        <v>77029</v>
      </c>
      <c r="J184" s="11">
        <v>21156</v>
      </c>
      <c r="K184" s="11">
        <v>8666</v>
      </c>
      <c r="L184" s="11">
        <v>8337</v>
      </c>
      <c r="M184" s="11">
        <v>6451</v>
      </c>
      <c r="N184" s="12">
        <v>5397</v>
      </c>
      <c r="O184" s="12">
        <v>32905</v>
      </c>
      <c r="P184" s="12">
        <v>9</v>
      </c>
      <c r="Q184" s="12">
        <v>1786</v>
      </c>
      <c r="R184" s="12">
        <v>10063</v>
      </c>
      <c r="S184" s="10">
        <v>7</v>
      </c>
      <c r="T184" s="1">
        <f t="shared" si="8"/>
        <v>223533810</v>
      </c>
    </row>
    <row r="185" spans="1:20">
      <c r="A185" s="4"/>
      <c r="B185" s="4"/>
      <c r="C185" s="4"/>
      <c r="D185" s="4">
        <v>1207</v>
      </c>
      <c r="E185" s="4" t="s">
        <v>44</v>
      </c>
      <c r="F185" s="5">
        <v>75103</v>
      </c>
      <c r="G185" s="5">
        <v>11546386</v>
      </c>
      <c r="H185" s="5">
        <v>976392</v>
      </c>
      <c r="I185" s="5">
        <v>375186</v>
      </c>
      <c r="J185" s="5">
        <v>139717</v>
      </c>
      <c r="K185" s="5">
        <v>49939</v>
      </c>
      <c r="L185" s="5">
        <v>44735</v>
      </c>
      <c r="M185" s="5">
        <v>41100</v>
      </c>
      <c r="N185" s="4">
        <v>23525</v>
      </c>
      <c r="O185" s="4">
        <v>77849</v>
      </c>
      <c r="P185" s="4">
        <v>62</v>
      </c>
      <c r="Q185" s="4">
        <v>3331</v>
      </c>
      <c r="R185" s="4">
        <v>25602</v>
      </c>
      <c r="S185" s="4">
        <v>77</v>
      </c>
      <c r="T185" s="1">
        <f t="shared" si="8"/>
        <v>408435015</v>
      </c>
    </row>
    <row r="186" spans="1:20" ht="15.75">
      <c r="A186" s="6"/>
      <c r="B186" s="6"/>
      <c r="C186" s="6"/>
      <c r="D186" s="6"/>
      <c r="E186" s="6" t="s">
        <v>24</v>
      </c>
      <c r="F186" s="6">
        <f>SUM(F182:F185)</f>
        <v>76376</v>
      </c>
      <c r="G186" s="6">
        <f t="shared" ref="G186:S186" si="14">SUM(G182:G185)</f>
        <v>24460834</v>
      </c>
      <c r="H186" s="6">
        <f t="shared" si="14"/>
        <v>1878672</v>
      </c>
      <c r="I186" s="6">
        <f t="shared" si="14"/>
        <v>721794</v>
      </c>
      <c r="J186" s="6">
        <f t="shared" si="14"/>
        <v>298529</v>
      </c>
      <c r="K186" s="6">
        <f t="shared" si="14"/>
        <v>120605</v>
      </c>
      <c r="L186" s="6">
        <f t="shared" si="14"/>
        <v>129787</v>
      </c>
      <c r="M186" s="6">
        <f t="shared" si="14"/>
        <v>66863</v>
      </c>
      <c r="N186" s="6">
        <f t="shared" si="14"/>
        <v>39571</v>
      </c>
      <c r="O186" s="6">
        <f t="shared" si="14"/>
        <v>183442</v>
      </c>
      <c r="P186" s="6">
        <f t="shared" si="14"/>
        <v>223</v>
      </c>
      <c r="Q186" s="6">
        <f t="shared" si="14"/>
        <v>10871</v>
      </c>
      <c r="R186" s="6">
        <f t="shared" si="14"/>
        <v>73028</v>
      </c>
      <c r="S186" s="6">
        <f t="shared" si="14"/>
        <v>128</v>
      </c>
      <c r="T186" s="6">
        <f t="shared" si="8"/>
        <v>850106781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2014-11-24T10:29:43Z</dcterms:modified>
</cp:coreProperties>
</file>