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4"/>
  </bookViews>
  <sheets>
    <sheet name="Tech report Phase II" sheetId="2" r:id="rId1"/>
    <sheet name="Tech report Phase III" sheetId="3" r:id="rId2"/>
    <sheet name="CELC (included in Phase II)" sheetId="4" r:id="rId3"/>
    <sheet name="CELC (included in Phase III)" sheetId="5" r:id="rId4"/>
    <sheet name="Payment details" sheetId="6" r:id="rId5"/>
  </sheets>
  <calcPr calcId="125725"/>
</workbook>
</file>

<file path=xl/calcChain.xml><?xml version="1.0" encoding="utf-8"?>
<calcChain xmlns="http://schemas.openxmlformats.org/spreadsheetml/2006/main">
  <c r="M69" i="6"/>
  <c r="L69"/>
  <c r="H69"/>
  <c r="F69"/>
  <c r="E69"/>
  <c r="D69"/>
  <c r="C69"/>
  <c r="N68"/>
  <c r="G68"/>
  <c r="N67"/>
  <c r="G67"/>
  <c r="N66"/>
  <c r="G66"/>
  <c r="N65"/>
  <c r="G65"/>
  <c r="N64"/>
  <c r="G64"/>
  <c r="N63"/>
  <c r="G63"/>
  <c r="N62"/>
  <c r="G62"/>
  <c r="N61"/>
  <c r="G61"/>
  <c r="N60"/>
  <c r="G60"/>
  <c r="N59"/>
  <c r="G59"/>
  <c r="N58"/>
  <c r="G58"/>
  <c r="N57"/>
  <c r="G57"/>
  <c r="N56"/>
  <c r="G56"/>
  <c r="N55"/>
  <c r="G55"/>
  <c r="N54"/>
  <c r="G54"/>
  <c r="N53"/>
  <c r="G53"/>
  <c r="N52"/>
  <c r="G52"/>
  <c r="N51"/>
  <c r="G51"/>
  <c r="N50"/>
  <c r="G50"/>
  <c r="N49"/>
  <c r="G49"/>
  <c r="N48"/>
  <c r="G48"/>
  <c r="N47"/>
  <c r="G47"/>
  <c r="N46"/>
  <c r="G46"/>
  <c r="N45"/>
  <c r="G45"/>
  <c r="N44"/>
  <c r="G44"/>
  <c r="N43"/>
  <c r="G43"/>
  <c r="N42"/>
  <c r="G42"/>
  <c r="N41"/>
  <c r="G41"/>
  <c r="N40"/>
  <c r="G40"/>
  <c r="N39"/>
  <c r="G39"/>
  <c r="N38"/>
  <c r="G38"/>
  <c r="N37"/>
  <c r="G37"/>
  <c r="N36"/>
  <c r="G36"/>
  <c r="N35"/>
  <c r="G35"/>
  <c r="N34"/>
  <c r="G34"/>
  <c r="N33"/>
  <c r="G33"/>
  <c r="N32"/>
  <c r="G32"/>
  <c r="N31"/>
  <c r="G31"/>
  <c r="N30"/>
  <c r="G30"/>
  <c r="N29"/>
  <c r="G29"/>
  <c r="N28"/>
  <c r="G28"/>
  <c r="N27"/>
  <c r="G27"/>
  <c r="N26"/>
  <c r="G26"/>
  <c r="N25"/>
  <c r="G25"/>
  <c r="N24"/>
  <c r="G24"/>
  <c r="N23"/>
  <c r="G23"/>
  <c r="N22"/>
  <c r="G22"/>
  <c r="N21"/>
  <c r="G21"/>
  <c r="N20"/>
  <c r="G20"/>
  <c r="N19"/>
  <c r="G19"/>
  <c r="N18"/>
  <c r="G18"/>
  <c r="N17"/>
  <c r="G17"/>
  <c r="N16"/>
  <c r="G16"/>
  <c r="N15"/>
  <c r="G15"/>
  <c r="N14"/>
  <c r="G14"/>
  <c r="N13"/>
  <c r="G13"/>
  <c r="N12"/>
  <c r="G12"/>
  <c r="N11"/>
  <c r="G11"/>
  <c r="N10"/>
  <c r="G10"/>
  <c r="N9"/>
  <c r="G9"/>
  <c r="N8"/>
  <c r="G8"/>
  <c r="N7"/>
  <c r="G7"/>
  <c r="N6"/>
  <c r="G6"/>
  <c r="N5"/>
  <c r="G5"/>
  <c r="N4"/>
  <c r="G4"/>
  <c r="N3"/>
  <c r="G3"/>
  <c r="N69" l="1"/>
  <c r="K16"/>
  <c r="K64"/>
  <c r="I3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G69"/>
  <c r="K58" l="1"/>
  <c r="O58" s="1"/>
  <c r="K32"/>
  <c r="O32" s="1"/>
  <c r="P32" s="1"/>
  <c r="K26"/>
  <c r="K10"/>
  <c r="K48"/>
  <c r="K42"/>
  <c r="Q42" s="1"/>
  <c r="I69"/>
  <c r="J3"/>
  <c r="J69" s="1"/>
  <c r="O48"/>
  <c r="P48" s="1"/>
  <c r="K47"/>
  <c r="K23"/>
  <c r="K61"/>
  <c r="K53"/>
  <c r="K45"/>
  <c r="K37"/>
  <c r="K29"/>
  <c r="K21"/>
  <c r="K13"/>
  <c r="K5"/>
  <c r="K60"/>
  <c r="K44"/>
  <c r="K28"/>
  <c r="K12"/>
  <c r="K54"/>
  <c r="K38"/>
  <c r="K22"/>
  <c r="K6"/>
  <c r="O42"/>
  <c r="P42" s="1"/>
  <c r="Q10"/>
  <c r="O10"/>
  <c r="P10" s="1"/>
  <c r="K63"/>
  <c r="K39"/>
  <c r="K7"/>
  <c r="K65"/>
  <c r="K57"/>
  <c r="K49"/>
  <c r="K41"/>
  <c r="K33"/>
  <c r="K25"/>
  <c r="K17"/>
  <c r="K9"/>
  <c r="K68"/>
  <c r="K52"/>
  <c r="K36"/>
  <c r="K20"/>
  <c r="K4"/>
  <c r="K62"/>
  <c r="K46"/>
  <c r="K30"/>
  <c r="K14"/>
  <c r="O64"/>
  <c r="P64" s="1"/>
  <c r="Q16"/>
  <c r="O16"/>
  <c r="P16" s="1"/>
  <c r="O26"/>
  <c r="P26" s="1"/>
  <c r="K55"/>
  <c r="K31"/>
  <c r="K15"/>
  <c r="K67"/>
  <c r="K59"/>
  <c r="K51"/>
  <c r="K43"/>
  <c r="K35"/>
  <c r="K27"/>
  <c r="K19"/>
  <c r="K11"/>
  <c r="K3"/>
  <c r="K56"/>
  <c r="K40"/>
  <c r="K24"/>
  <c r="K8"/>
  <c r="K66"/>
  <c r="K50"/>
  <c r="K34"/>
  <c r="K18"/>
  <c r="P58" l="1"/>
  <c r="Q58"/>
  <c r="Q26"/>
  <c r="Q64"/>
  <c r="Q48"/>
  <c r="Q32"/>
  <c r="O66"/>
  <c r="P66" s="1"/>
  <c r="O56"/>
  <c r="P56" s="1"/>
  <c r="O27"/>
  <c r="P27" s="1"/>
  <c r="Q59"/>
  <c r="O59"/>
  <c r="P59" s="1"/>
  <c r="O55"/>
  <c r="P55" s="1"/>
  <c r="Q30"/>
  <c r="O30"/>
  <c r="P30" s="1"/>
  <c r="O20"/>
  <c r="P20" s="1"/>
  <c r="O9"/>
  <c r="P9" s="1"/>
  <c r="O41"/>
  <c r="P41" s="1"/>
  <c r="O7"/>
  <c r="P7" s="1"/>
  <c r="O54"/>
  <c r="P54" s="1"/>
  <c r="O60"/>
  <c r="P60" s="1"/>
  <c r="O29"/>
  <c r="P29" s="1"/>
  <c r="O61"/>
  <c r="P61" s="1"/>
  <c r="O40"/>
  <c r="P40" s="1"/>
  <c r="O4"/>
  <c r="P4" s="1"/>
  <c r="O33"/>
  <c r="P33" s="1"/>
  <c r="O38"/>
  <c r="P38" s="1"/>
  <c r="O44"/>
  <c r="P44" s="1"/>
  <c r="O21"/>
  <c r="P21" s="1"/>
  <c r="O53"/>
  <c r="P53" s="1"/>
  <c r="O34"/>
  <c r="P34" s="1"/>
  <c r="O24"/>
  <c r="P24" s="1"/>
  <c r="O11"/>
  <c r="P11" s="1"/>
  <c r="O43"/>
  <c r="P43" s="1"/>
  <c r="O15"/>
  <c r="P15" s="1"/>
  <c r="O62"/>
  <c r="P62" s="1"/>
  <c r="O52"/>
  <c r="P52" s="1"/>
  <c r="O25"/>
  <c r="P25" s="1"/>
  <c r="O57"/>
  <c r="P57" s="1"/>
  <c r="O63"/>
  <c r="P63" s="1"/>
  <c r="O22"/>
  <c r="P22" s="1"/>
  <c r="O28"/>
  <c r="P28" s="1"/>
  <c r="O13"/>
  <c r="P13" s="1"/>
  <c r="O45"/>
  <c r="P45" s="1"/>
  <c r="O47"/>
  <c r="P47" s="1"/>
  <c r="O50"/>
  <c r="P50" s="1"/>
  <c r="O19"/>
  <c r="P19" s="1"/>
  <c r="O51"/>
  <c r="P51" s="1"/>
  <c r="O31"/>
  <c r="P31" s="1"/>
  <c r="O14"/>
  <c r="P14" s="1"/>
  <c r="O68"/>
  <c r="P68" s="1"/>
  <c r="O65"/>
  <c r="P65" s="1"/>
  <c r="O18"/>
  <c r="P18" s="1"/>
  <c r="O8"/>
  <c r="P8" s="1"/>
  <c r="K69"/>
  <c r="O3"/>
  <c r="Q35"/>
  <c r="O35"/>
  <c r="P35" s="1"/>
  <c r="O67"/>
  <c r="P67" s="1"/>
  <c r="O46"/>
  <c r="P46" s="1"/>
  <c r="O36"/>
  <c r="P36" s="1"/>
  <c r="O17"/>
  <c r="P17" s="1"/>
  <c r="O49"/>
  <c r="P49" s="1"/>
  <c r="Q39"/>
  <c r="O39"/>
  <c r="P39" s="1"/>
  <c r="O6"/>
  <c r="P6" s="1"/>
  <c r="Q12"/>
  <c r="O12"/>
  <c r="P12" s="1"/>
  <c r="O5"/>
  <c r="P5" s="1"/>
  <c r="O37"/>
  <c r="P37" s="1"/>
  <c r="O23"/>
  <c r="P23" s="1"/>
  <c r="Q37" l="1"/>
  <c r="Q46"/>
  <c r="Q9"/>
  <c r="Q17"/>
  <c r="Q56"/>
  <c r="O69"/>
  <c r="P3"/>
  <c r="P69" s="1"/>
  <c r="Q8"/>
  <c r="Q65"/>
  <c r="Q14"/>
  <c r="Q51"/>
  <c r="Q50"/>
  <c r="Q45"/>
  <c r="Q28"/>
  <c r="Q63"/>
  <c r="Q25"/>
  <c r="Q62"/>
  <c r="Q43"/>
  <c r="Q24"/>
  <c r="Q53"/>
  <c r="Q44"/>
  <c r="Q33"/>
  <c r="Q40"/>
  <c r="Q29"/>
  <c r="Q54"/>
  <c r="Q41"/>
  <c r="Q20"/>
  <c r="Q55"/>
  <c r="Q27"/>
  <c r="Q66"/>
  <c r="Q3"/>
  <c r="Q18"/>
  <c r="Q68"/>
  <c r="Q31"/>
  <c r="Q19"/>
  <c r="Q47"/>
  <c r="Q13"/>
  <c r="Q22"/>
  <c r="Q57"/>
  <c r="Q52"/>
  <c r="Q15"/>
  <c r="Q11"/>
  <c r="Q34"/>
  <c r="Q21"/>
  <c r="Q38"/>
  <c r="Q4"/>
  <c r="Q61"/>
  <c r="Q60"/>
  <c r="Q7"/>
  <c r="Q23"/>
  <c r="Q5"/>
  <c r="Q6"/>
  <c r="Q49"/>
  <c r="Q36"/>
  <c r="Q67"/>
  <c r="Q69" l="1"/>
</calcChain>
</file>

<file path=xl/sharedStrings.xml><?xml version="1.0" encoding="utf-8"?>
<sst xmlns="http://schemas.openxmlformats.org/spreadsheetml/2006/main" count="5370" uniqueCount="1008">
  <si>
    <t>Registrar ID</t>
  </si>
  <si>
    <t>Registrar Name</t>
  </si>
  <si>
    <t>EA_Code</t>
  </si>
  <si>
    <t>EA Name</t>
  </si>
  <si>
    <t>Aadhaar Generated</t>
  </si>
  <si>
    <t>000</t>
  </si>
  <si>
    <t>UIDAI-Registrar</t>
  </si>
  <si>
    <t>0000</t>
  </si>
  <si>
    <t>UIDAI-EA</t>
  </si>
  <si>
    <t>102</t>
  </si>
  <si>
    <t>Govt of Himachal Pradesh</t>
  </si>
  <si>
    <t>0102</t>
  </si>
  <si>
    <t>Department of IT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</si>
  <si>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</si>
  <si>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</si>
  <si>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</si>
  <si>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</si>
  <si>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</si>
  <si>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</si>
  <si>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</si>
  <si>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</si>
  <si>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</si>
  <si>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</si>
  <si>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</si>
  <si>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</si>
  <si>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</si>
  <si>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</si>
  <si>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2068</t>
  </si>
  <si>
    <t>District Sukhmani Society Rupnagar Punjab</t>
  </si>
  <si>
    <t>2070</t>
  </si>
  <si>
    <t>District Sukhmani Society Sangrur Punjab</t>
  </si>
  <si>
    <t>2073</t>
  </si>
  <si>
    <t>District Sukhmani Society</t>
  </si>
  <si>
    <t>2309</t>
  </si>
  <si>
    <t>Punjab State e- Governance Society</t>
  </si>
  <si>
    <t>105</t>
  </si>
  <si>
    <t>Govt. of Uttarkhand</t>
  </si>
  <si>
    <t>1460</t>
  </si>
  <si>
    <t>Omnitech Infosolutions Ltd</t>
  </si>
  <si>
    <t>106</t>
  </si>
  <si>
    <t>FCR Govt of Haryana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</si>
  <si>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</si>
  <si>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</si>
  <si>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</si>
  <si>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</si>
  <si>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</si>
  <si>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</si>
  <si>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</si>
  <si>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</si>
  <si>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</si>
  <si>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</si>
  <si>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</si>
  <si>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</si>
  <si>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</si>
  <si>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</si>
  <si>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</si>
  <si>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</si>
  <si>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</si>
  <si>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</si>
  <si>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</si>
  <si>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</si>
  <si>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</si>
  <si>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</si>
  <si>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</si>
  <si>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</si>
  <si>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</si>
  <si>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</si>
  <si>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</si>
  <si>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</si>
  <si>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</si>
  <si>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</si>
  <si>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</si>
  <si>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</si>
  <si>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</si>
  <si>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</si>
  <si>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</si>
  <si>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</si>
  <si>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</si>
  <si>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</si>
  <si>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</si>
  <si>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</si>
  <si>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</si>
  <si>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</si>
  <si>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</si>
  <si>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</si>
  <si>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</si>
  <si>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</si>
  <si>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</si>
  <si>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</si>
  <si>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</si>
  <si>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</si>
  <si>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1237</t>
  </si>
  <si>
    <t xml:space="preserve">Business Information Processing Services </t>
  </si>
  <si>
    <t>1370</t>
  </si>
  <si>
    <t>UMC Technologies Pvt. Ltd</t>
  </si>
  <si>
    <t>1409</t>
  </si>
  <si>
    <t>SGS INDIA PVT LTD</t>
  </si>
  <si>
    <t>1415</t>
  </si>
  <si>
    <t>SAR Technology</t>
  </si>
  <si>
    <t>1420</t>
  </si>
  <si>
    <t>MEGHA VINCOM PVT LTD</t>
  </si>
  <si>
    <t>1439</t>
  </si>
  <si>
    <t>M/s Sanish Choudhary</t>
  </si>
  <si>
    <t>1480</t>
  </si>
  <si>
    <t>Bhartiya Manav Kalyan Parishad</t>
  </si>
  <si>
    <t>1526</t>
  </si>
  <si>
    <t>SVG Express Services Pvt Ltd</t>
  </si>
  <si>
    <t>2017</t>
  </si>
  <si>
    <t>Karvy Data Management Services</t>
  </si>
  <si>
    <t>2034</t>
  </si>
  <si>
    <t>CMS Computers Ltd</t>
  </si>
  <si>
    <t>2091</t>
  </si>
  <si>
    <t>Rajcomp Info Services Ltd</t>
  </si>
  <si>
    <t>110</t>
  </si>
  <si>
    <t>Rural Development Dept</t>
  </si>
  <si>
    <t>1040</t>
  </si>
  <si>
    <t>Computer LAB</t>
  </si>
  <si>
    <t>1062</t>
  </si>
  <si>
    <t>Emdee Digitronics Pvt.Ltd.</t>
  </si>
  <si>
    <t>1067</t>
  </si>
  <si>
    <t xml:space="preserve">FINANCIAL INFORMATION NETWORK 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</si>
  <si>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</si>
  <si>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</si>
  <si>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</si>
  <si>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</si>
  <si>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</si>
  <si>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</si>
  <si>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</si>
  <si>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</si>
  <si>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</si>
  <si>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</si>
  <si>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</si>
  <si>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</si>
  <si>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</si>
  <si>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</si>
  <si>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</si>
  <si>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</si>
  <si>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</si>
  <si>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</si>
  <si>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</si>
  <si>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</si>
  <si>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</si>
  <si>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</t>
  </si>
  <si>
    <t>2180</t>
  </si>
  <si>
    <t>2181</t>
  </si>
  <si>
    <t>2182</t>
  </si>
  <si>
    <t>2183</t>
  </si>
  <si>
    <t>2185</t>
  </si>
  <si>
    <t>2186</t>
  </si>
  <si>
    <t>District Magistrate &amp;  Collector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</si>
  <si>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</si>
  <si>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</si>
  <si>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</si>
  <si>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</si>
  <si>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</si>
  <si>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</si>
  <si>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</si>
  <si>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</si>
  <si>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</si>
  <si>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</si>
  <si>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</si>
  <si>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</si>
  <si>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</si>
  <si>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</si>
  <si>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</si>
  <si>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</si>
  <si>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</si>
  <si>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</si>
  <si>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</si>
  <si>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</si>
  <si>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</si>
  <si>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</si>
  <si>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</si>
  <si>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</si>
  <si>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2123</t>
  </si>
  <si>
    <t>e-Seva Society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</si>
  <si>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</si>
  <si>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</si>
  <si>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</si>
  <si>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</si>
  <si>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</si>
  <si>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</si>
  <si>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</si>
  <si>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</si>
  <si>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</si>
  <si>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</si>
  <si>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</si>
  <si>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</si>
  <si>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</si>
  <si>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</si>
  <si>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</si>
  <si>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District E-Seva Society</t>
  </si>
  <si>
    <t>2132</t>
  </si>
  <si>
    <t>2133</t>
  </si>
  <si>
    <t>E-Seva Society UID Patan</t>
  </si>
  <si>
    <t>2134</t>
  </si>
  <si>
    <t>Jilla E-Seva Society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</si>
  <si>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</si>
  <si>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</si>
  <si>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</si>
  <si>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</si>
  <si>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</si>
  <si>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</si>
  <si>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</si>
  <si>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</si>
  <si>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</si>
  <si>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</si>
  <si>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</si>
  <si>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</si>
  <si>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</si>
  <si>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</si>
  <si>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</si>
  <si>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</si>
  <si>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</si>
  <si>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</si>
  <si>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</si>
  <si>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</si>
  <si>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</si>
  <si>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</si>
  <si>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</si>
  <si>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</si>
  <si>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</si>
  <si>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</si>
  <si>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</si>
  <si>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</si>
  <si>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</si>
  <si>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</si>
  <si>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</si>
  <si>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</si>
  <si>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</si>
  <si>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</si>
  <si>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</si>
  <si>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</si>
  <si>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</si>
  <si>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</si>
  <si>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</si>
  <si>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</si>
  <si>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</si>
  <si>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</si>
  <si>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</si>
  <si>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</si>
  <si>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0127</t>
  </si>
  <si>
    <t>SETU MAHARASHTRA</t>
  </si>
  <si>
    <t>2006</t>
  </si>
  <si>
    <t>Mahaonline Limited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</si>
  <si>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</si>
  <si>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</si>
  <si>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</si>
  <si>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</si>
  <si>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</si>
  <si>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</si>
  <si>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</si>
  <si>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</si>
  <si>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129</t>
  </si>
  <si>
    <t xml:space="preserve">Govt of Karnataka </t>
  </si>
  <si>
    <t>0129</t>
  </si>
  <si>
    <t>Centre for e-Governance</t>
  </si>
  <si>
    <t>2086</t>
  </si>
  <si>
    <t>EDCS GOK</t>
  </si>
  <si>
    <t>130</t>
  </si>
  <si>
    <t>Govt of Goa</t>
  </si>
  <si>
    <t>2076</t>
  </si>
  <si>
    <t>M/s. Goa Electronics Ltd</t>
  </si>
  <si>
    <t>132</t>
  </si>
  <si>
    <t>Govt of Kerala</t>
  </si>
  <si>
    <t>2003</t>
  </si>
  <si>
    <t>Akshaya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</si>
  <si>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</si>
  <si>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</si>
  <si>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</si>
  <si>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</si>
  <si>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</si>
  <si>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</si>
  <si>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</si>
  <si>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162</t>
  </si>
  <si>
    <t>DC NAMSAI</t>
  </si>
  <si>
    <t>2335</t>
  </si>
  <si>
    <t>EAC LEKANG</t>
  </si>
  <si>
    <t>202</t>
  </si>
  <si>
    <t>Registrar General India ECIL</t>
  </si>
  <si>
    <t>0202</t>
  </si>
  <si>
    <t>ECIL</t>
  </si>
  <si>
    <t>1025</t>
  </si>
  <si>
    <t>Blue Circle Instrument</t>
  </si>
  <si>
    <t>1058</t>
  </si>
  <si>
    <t>Eagle Software India Pvt. Ltd</t>
  </si>
  <si>
    <t>1108</t>
  </si>
  <si>
    <t>LYRA  CONSULTANCY SERVICE</t>
  </si>
  <si>
    <t>1111</t>
  </si>
  <si>
    <t>Madras Security Printers Ltd</t>
  </si>
  <si>
    <t>1118</t>
  </si>
  <si>
    <t>MARS Telecom Systems Pvt Ltd</t>
  </si>
  <si>
    <t>1164</t>
  </si>
  <si>
    <t>SARADA SYSTEMS</t>
  </si>
  <si>
    <t>1178</t>
  </si>
  <si>
    <t>SREI INFRASTRUCTURE FINANCES L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</si>
  <si>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</si>
  <si>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</si>
  <si>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</si>
  <si>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</si>
  <si>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</si>
  <si>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</si>
  <si>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</si>
  <si>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</si>
  <si>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</si>
  <si>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</si>
  <si>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1490</t>
  </si>
  <si>
    <t>Techno Bytes Information Pvt. Ltd</t>
  </si>
  <si>
    <t>2010</t>
  </si>
  <si>
    <t>In Media Computer Services LLP</t>
  </si>
  <si>
    <t>2013</t>
  </si>
  <si>
    <t>Clairvoyance Technologies Pvt.</t>
  </si>
  <si>
    <t>2023</t>
  </si>
  <si>
    <t>Quick Data IT Services Pvt Ltd</t>
  </si>
  <si>
    <t>203</t>
  </si>
  <si>
    <t>Registrar General of India ITI</t>
  </si>
  <si>
    <t>1338</t>
  </si>
  <si>
    <t>Netlink software Pvt Ltd</t>
  </si>
  <si>
    <t>1481</t>
  </si>
  <si>
    <t>Sanghavi Computer Centre Private Ltd</t>
  </si>
  <si>
    <t>1497</t>
  </si>
  <si>
    <t>Ideal Systems Pvt. Ltd.</t>
  </si>
  <si>
    <t>2030</t>
  </si>
  <si>
    <t>Webx Technologies Private Limited</t>
  </si>
  <si>
    <t>2043</t>
  </si>
  <si>
    <t>SNR Edatas Pvt Ltd</t>
  </si>
  <si>
    <t>204</t>
  </si>
  <si>
    <t>Registrar General India BEL2</t>
  </si>
  <si>
    <t>1110</t>
  </si>
  <si>
    <t>MACRO INFOTECH PVT LTD</t>
  </si>
  <si>
    <t>1127</t>
  </si>
  <si>
    <t>Multiwave Innovation</t>
  </si>
  <si>
    <t>1129</t>
  </si>
  <si>
    <t>Nevaeh Technology Pvt. Ltd.</t>
  </si>
  <si>
    <t>1208</t>
  </si>
  <si>
    <t>VEETECHNOLOGIES PVT. LTD</t>
  </si>
  <si>
    <t>1349</t>
  </si>
  <si>
    <t>UNITED DATA SERVICES PRIVATE LIMITED</t>
  </si>
  <si>
    <t>2009</t>
  </si>
  <si>
    <t>Manipur Electronics Dev Corp</t>
  </si>
  <si>
    <t>2020</t>
  </si>
  <si>
    <t>Vedavaag Systems Limited</t>
  </si>
  <si>
    <t>2040</t>
  </si>
  <si>
    <t>Viesa Technologies</t>
  </si>
  <si>
    <t>2078</t>
  </si>
  <si>
    <t>Sahaj e-Village Limited</t>
  </si>
  <si>
    <t>2114</t>
  </si>
  <si>
    <t>Pariza Enterprises</t>
  </si>
  <si>
    <t>206</t>
  </si>
  <si>
    <t>CSC e-Governance Services India Limited</t>
  </si>
  <si>
    <t>0206</t>
  </si>
  <si>
    <t>1012</t>
  </si>
  <si>
    <t>APOnline Limited</t>
  </si>
  <si>
    <t>1020</t>
  </si>
  <si>
    <t>AVVAS INFOTECH PVT  LTD</t>
  </si>
  <si>
    <t>1028</t>
  </si>
  <si>
    <t>CALANCE SOFTWARE PRIVATE LTD</t>
  </si>
  <si>
    <t>1047</t>
  </si>
  <si>
    <t xml:space="preserve">DATASOFT COMPUTER SERVICES(P) </t>
  </si>
  <si>
    <t>1088</t>
  </si>
  <si>
    <t>IAP COMPANY Pvt. Ltd</t>
  </si>
  <si>
    <t>1116</t>
  </si>
  <si>
    <t>MANTRA SOFTTECH (INDIA) PVTLTD</t>
  </si>
  <si>
    <t>1175</t>
  </si>
  <si>
    <t>SPANCO</t>
  </si>
  <si>
    <t>1212</t>
  </si>
  <si>
    <t>VISESH INFOTECNICS LIMITED</t>
  </si>
  <si>
    <t>1213</t>
  </si>
  <si>
    <t>VISION COMPTECH INTEGRATOR LTD</t>
  </si>
  <si>
    <t>1249</t>
  </si>
  <si>
    <t xml:space="preserve">Gujarat Infotech Ltd. 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</si>
  <si>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</si>
  <si>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</si>
  <si>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</si>
  <si>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</si>
  <si>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</si>
  <si>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</si>
  <si>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</si>
  <si>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</si>
  <si>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1400</t>
  </si>
  <si>
    <t>Academy of Management Studies</t>
  </si>
  <si>
    <t>1404</t>
  </si>
  <si>
    <t xml:space="preserve">Promind Solutions P Limited </t>
  </si>
  <si>
    <t>1406</t>
  </si>
  <si>
    <t>Binary Systems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</si>
  <si>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</si>
  <si>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</si>
  <si>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</si>
  <si>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</si>
  <si>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</si>
  <si>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</si>
  <si>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</si>
  <si>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</si>
  <si>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</si>
  <si>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</si>
  <si>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</si>
  <si>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</si>
  <si>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</si>
  <si>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</si>
  <si>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1442</t>
  </si>
  <si>
    <t>HyperSoft Technologies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</si>
  <si>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</si>
  <si>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</si>
  <si>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</si>
  <si>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</si>
  <si>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</si>
  <si>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</si>
  <si>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</si>
  <si>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</si>
  <si>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</si>
  <si>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</si>
  <si>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1456</t>
  </si>
  <si>
    <t>S.J. Technologies</t>
  </si>
  <si>
    <t>1457</t>
  </si>
  <si>
    <t>Jeevan Deep Charitable Society</t>
  </si>
  <si>
    <t>1459</t>
  </si>
  <si>
    <t>Agro Tech Engineers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</si>
  <si>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</si>
  <si>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</si>
  <si>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</si>
  <si>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</si>
  <si>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</si>
  <si>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</si>
  <si>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</si>
  <si>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</si>
  <si>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</si>
  <si>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</si>
  <si>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</si>
  <si>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</si>
  <si>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</si>
  <si>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</si>
  <si>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</si>
  <si>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</si>
  <si>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</si>
  <si>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</si>
  <si>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</si>
  <si>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</si>
  <si>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</si>
  <si>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</si>
  <si>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</si>
  <si>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</si>
  <si>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</si>
  <si>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</si>
  <si>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</si>
  <si>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</si>
  <si>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</si>
  <si>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</si>
  <si>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1544</t>
  </si>
  <si>
    <t>Munish Kumar Bansal Contractor</t>
  </si>
  <si>
    <t>2029</t>
  </si>
  <si>
    <t>A I Soc for Electronics and Comp Tech</t>
  </si>
  <si>
    <t>2033</t>
  </si>
  <si>
    <t>BASIX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</si>
  <si>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</si>
  <si>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</si>
  <si>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</si>
  <si>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</si>
  <si>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</si>
  <si>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</si>
  <si>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</si>
  <si>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</si>
  <si>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</si>
  <si>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</si>
  <si>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</si>
  <si>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</si>
  <si>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</si>
  <si>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</si>
  <si>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</si>
  <si>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</si>
  <si>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</si>
  <si>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</si>
  <si>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</si>
  <si>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</si>
  <si>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</si>
  <si>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</si>
  <si>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2189</t>
  </si>
  <si>
    <t>CSC SPV</t>
  </si>
  <si>
    <t>207</t>
  </si>
  <si>
    <t>UTI Infrastructure Technology &amp; Services Limited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</si>
  <si>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</si>
  <si>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</si>
  <si>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</si>
  <si>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</si>
  <si>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</si>
  <si>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</si>
  <si>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</si>
  <si>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</si>
  <si>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</si>
  <si>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</si>
  <si>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</si>
  <si>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</si>
  <si>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</si>
  <si>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</si>
  <si>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214</t>
  </si>
  <si>
    <t>Govt. of Mizoram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</si>
  <si>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</si>
  <si>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</si>
  <si>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</si>
  <si>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</si>
  <si>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</si>
  <si>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</si>
  <si>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</si>
  <si>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</t>
  </si>
  <si>
    <t>2211</t>
  </si>
  <si>
    <t>DC Serchhip</t>
  </si>
  <si>
    <t>2213</t>
  </si>
  <si>
    <t>DC Mamit</t>
  </si>
  <si>
    <t>217</t>
  </si>
  <si>
    <t>DIT Lakshadweep</t>
  </si>
  <si>
    <t>0217</t>
  </si>
  <si>
    <t>601</t>
  </si>
  <si>
    <t>Bank of Baroda</t>
  </si>
  <si>
    <t>602</t>
  </si>
  <si>
    <t>Bank Of India</t>
  </si>
  <si>
    <t>1034</t>
  </si>
  <si>
    <t>CHESSY CONSULTANTS PVT LTD</t>
  </si>
  <si>
    <t>1149</t>
  </si>
  <si>
    <t>PROTEX COMPUTER PVT LTD</t>
  </si>
  <si>
    <t>607</t>
  </si>
  <si>
    <t>Punjab National Bank</t>
  </si>
  <si>
    <t>1008</t>
  </si>
  <si>
    <t xml:space="preserve">Alankit Finsec Ltd </t>
  </si>
  <si>
    <t>608</t>
  </si>
  <si>
    <t>State Bank of India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</si>
  <si>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</si>
  <si>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</si>
  <si>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</si>
  <si>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</si>
  <si>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</si>
  <si>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</si>
  <si>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</si>
  <si>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</si>
  <si>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</si>
  <si>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</si>
  <si>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614</t>
  </si>
  <si>
    <t>Punjab and Sind Bank</t>
  </si>
  <si>
    <t>1119</t>
  </si>
  <si>
    <t>Matrix Processing House</t>
  </si>
  <si>
    <t>615</t>
  </si>
  <si>
    <t>Allahabad Bank</t>
  </si>
  <si>
    <t>1402</t>
  </si>
  <si>
    <t>A-Onerealtors Pvt Ltd</t>
  </si>
  <si>
    <t>1473</t>
  </si>
  <si>
    <t>Transmoovers India</t>
  </si>
  <si>
    <t>1474</t>
  </si>
  <si>
    <t>Corporate India Facilities Pvt Ltd</t>
  </si>
  <si>
    <t>616</t>
  </si>
  <si>
    <t>Bank of Maharashtra</t>
  </si>
  <si>
    <t>618</t>
  </si>
  <si>
    <t>DENA BANK</t>
  </si>
  <si>
    <t>1018</t>
  </si>
  <si>
    <t>ATISHAY INFOTECH PVT. LTD.</t>
  </si>
  <si>
    <t>1027</t>
  </si>
  <si>
    <t>TechSmart India Pvt Ltd</t>
  </si>
  <si>
    <t>1214</t>
  </si>
  <si>
    <t>WEBEL</t>
  </si>
  <si>
    <t>1218</t>
  </si>
  <si>
    <t>Wipro Ltd</t>
  </si>
  <si>
    <t>1221</t>
  </si>
  <si>
    <t>Nielsen  India  Private Limited</t>
  </si>
  <si>
    <t>1316</t>
  </si>
  <si>
    <t>BNR UDYOG LIMITED</t>
  </si>
  <si>
    <t>1369</t>
  </si>
  <si>
    <t>JNET Technologies Pvt.Ltd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</si>
  <si>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</si>
  <si>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</si>
  <si>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</si>
  <si>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</si>
  <si>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</si>
  <si>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</si>
  <si>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</si>
  <si>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</si>
  <si>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1424</t>
  </si>
  <si>
    <t>VAP INFOSOLUTIONS</t>
  </si>
  <si>
    <t>1425</t>
  </si>
  <si>
    <t>APEX Services</t>
  </si>
  <si>
    <t>1434</t>
  </si>
  <si>
    <t>Lankipalli Integrated Services Private Limited</t>
  </si>
  <si>
    <t>1437</t>
  </si>
  <si>
    <t>77 Infosystems Pvt Ltd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</si>
  <si>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</si>
  <si>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</si>
  <si>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</si>
  <si>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</si>
  <si>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</si>
  <si>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</si>
  <si>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</si>
  <si>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</si>
  <si>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</si>
  <si>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</si>
  <si>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</si>
  <si>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</si>
  <si>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</si>
  <si>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</si>
  <si>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</si>
  <si>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</si>
  <si>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</si>
  <si>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</si>
  <si>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1524</t>
  </si>
  <si>
    <t>United Telecoms Ltd</t>
  </si>
  <si>
    <t>2008</t>
  </si>
  <si>
    <t>Om Softwares</t>
  </si>
  <si>
    <t>2046</t>
  </si>
  <si>
    <t>K W Consulting P Ltd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</si>
  <si>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</si>
  <si>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</si>
  <si>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</si>
  <si>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</si>
  <si>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</si>
  <si>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</si>
  <si>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1177</t>
  </si>
  <si>
    <t>SREEVEN INFOCOM LIMITED</t>
  </si>
  <si>
    <t>814</t>
  </si>
  <si>
    <t>NSDL e-Governance Infrastructure Limited</t>
  </si>
  <si>
    <t>1211</t>
  </si>
  <si>
    <t>VIRGO SOFTECH LIMITED</t>
  </si>
  <si>
    <t>1300</t>
  </si>
  <si>
    <t>Transline Technologies P Ltd</t>
  </si>
  <si>
    <t>1407</t>
  </si>
  <si>
    <t>N.K. Sharma Enterprises Ltd.</t>
  </si>
  <si>
    <t>1431</t>
  </si>
  <si>
    <t>Ojus G Enterprises</t>
  </si>
  <si>
    <t>1435</t>
  </si>
  <si>
    <t>Ricoh India Limited</t>
  </si>
  <si>
    <t>1455</t>
  </si>
  <si>
    <t>Peregrine Guarding Pvt. Ltd</t>
  </si>
  <si>
    <t>1458</t>
  </si>
  <si>
    <t>Excel Technovation Pvt. Ltd</t>
  </si>
  <si>
    <t>1475</t>
  </si>
  <si>
    <t xml:space="preserve">KRISHNAURAM SHIKSHA EVAM JAN KALYAN SAMITI 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</si>
  <si>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</si>
  <si>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</si>
  <si>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</si>
  <si>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</si>
  <si>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</si>
  <si>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</si>
  <si>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</si>
  <si>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</si>
  <si>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</si>
  <si>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</si>
  <si>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</si>
  <si>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</si>
  <si>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</si>
  <si>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</si>
  <si>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</si>
  <si>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</si>
  <si>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</si>
  <si>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</si>
  <si>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</si>
  <si>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</si>
  <si>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</si>
  <si>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</t>
  </si>
  <si>
    <t>816</t>
  </si>
  <si>
    <t>Information Technology &amp; Communication Department</t>
  </si>
  <si>
    <t>2052</t>
  </si>
  <si>
    <t>Directorate of ESD</t>
  </si>
  <si>
    <t>820</t>
  </si>
  <si>
    <t xml:space="preserve">Madhya Pradesh State Electronics Development Corporation Ltd.  </t>
  </si>
  <si>
    <t>1508</t>
  </si>
  <si>
    <t>AISECT Limited</t>
  </si>
  <si>
    <t>2090</t>
  </si>
  <si>
    <t>MPOnline Limited</t>
  </si>
  <si>
    <t>821</t>
  </si>
  <si>
    <t>Atalji Janasnehi Directorate</t>
  </si>
  <si>
    <t>0821</t>
  </si>
  <si>
    <t>823</t>
  </si>
  <si>
    <t>National Institute of Electronics &amp; Information Technology</t>
  </si>
  <si>
    <t>844</t>
  </si>
  <si>
    <t>Directorate of Woman and Child Development</t>
  </si>
  <si>
    <t>0844</t>
  </si>
  <si>
    <t>Director</t>
  </si>
  <si>
    <t>921</t>
  </si>
  <si>
    <t>Eastern Railway</t>
  </si>
  <si>
    <t>928</t>
  </si>
  <si>
    <t>South East Central Railway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</si>
  <si>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</si>
  <si>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</si>
  <si>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</si>
  <si>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</si>
  <si>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</si>
  <si>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</si>
  <si>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2311</t>
  </si>
  <si>
    <t>Yuvaan Infotech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</si>
  <si>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</si>
  <si>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</si>
  <si>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</si>
  <si>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</si>
  <si>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</si>
  <si>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</si>
  <si>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</si>
  <si>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</si>
  <si>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2151</t>
  </si>
  <si>
    <t>District Health &amp; Family Welfare Society</t>
  </si>
  <si>
    <t>2152</t>
  </si>
  <si>
    <t>District Family and Welfare Society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</si>
  <si>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</si>
  <si>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</si>
  <si>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</si>
  <si>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</si>
  <si>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</si>
  <si>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</si>
  <si>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</si>
  <si>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</si>
  <si>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</si>
  <si>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2161</t>
  </si>
  <si>
    <t>District Family and Welfare Society Panipat</t>
  </si>
  <si>
    <t>2162</t>
  </si>
  <si>
    <t>District Family &amp; Welfare Society Rewari</t>
  </si>
  <si>
    <t>2165</t>
  </si>
  <si>
    <t>2166</t>
  </si>
  <si>
    <t>District Family and Welfare Society Yamuna Nagar</t>
  </si>
  <si>
    <t>953</t>
  </si>
  <si>
    <t>U P Electronics Corporation Limited</t>
  </si>
  <si>
    <t>2177</t>
  </si>
  <si>
    <t>M/s. M. G Erectors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</si>
  <si>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</si>
  <si>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</si>
  <si>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</si>
  <si>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</si>
  <si>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</si>
  <si>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</t>
  </si>
  <si>
    <t>0955</t>
  </si>
  <si>
    <t>State Health Society</t>
  </si>
  <si>
    <t>Grand Total</t>
  </si>
  <si>
    <t>2055</t>
  </si>
  <si>
    <t>District Sukhmani Society Tarn Taran Punjab</t>
  </si>
  <si>
    <t>2057</t>
  </si>
  <si>
    <t>District Sukhmani Society Bathinda Punjab</t>
  </si>
  <si>
    <t>1479</t>
  </si>
  <si>
    <t>Rural Environment &amp; Water Assets Reproductive Development Society</t>
  </si>
  <si>
    <t>2184</t>
  </si>
  <si>
    <t>0838</t>
  </si>
  <si>
    <t>Directorate of Women &amp; Child Department</t>
  </si>
  <si>
    <t>134</t>
  </si>
  <si>
    <t>UT of Puducherry</t>
  </si>
  <si>
    <t>0134</t>
  </si>
  <si>
    <t>Planning and Research Department</t>
  </si>
  <si>
    <t>141</t>
  </si>
  <si>
    <t>Secretery IT</t>
  </si>
  <si>
    <t>143</t>
  </si>
  <si>
    <t xml:space="preserve">Odisha Computer Application Center 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</si>
  <si>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</si>
  <si>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</si>
  <si>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</si>
  <si>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</si>
  <si>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</si>
  <si>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</si>
  <si>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</si>
  <si>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</si>
  <si>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</si>
  <si>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</si>
  <si>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154</t>
  </si>
  <si>
    <t>DC Aalo</t>
  </si>
  <si>
    <t>2394</t>
  </si>
  <si>
    <t>DC office Aalo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</si>
  <si>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</si>
  <si>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</si>
  <si>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</si>
  <si>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</si>
  <si>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</si>
  <si>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</si>
  <si>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</si>
  <si>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</si>
  <si>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2334</t>
  </si>
  <si>
    <t>EAC FI DA CHONGKHAM</t>
  </si>
  <si>
    <t>2338</t>
  </si>
  <si>
    <t>CIRCLE OFFICER PIYONG</t>
  </si>
  <si>
    <t>2339</t>
  </si>
  <si>
    <t>DSO STAT NAMSAI</t>
  </si>
  <si>
    <t>169</t>
  </si>
  <si>
    <t>Rural Development Department Bihar-1</t>
  </si>
  <si>
    <t>200</t>
  </si>
  <si>
    <t>Registrar General India Others</t>
  </si>
  <si>
    <t>1098</t>
  </si>
  <si>
    <t>ITI LIMITED</t>
  </si>
  <si>
    <t>1542</t>
  </si>
  <si>
    <t>HI-TECH CONTROLS</t>
  </si>
  <si>
    <t>1545</t>
  </si>
  <si>
    <t>Squaria Global India Private Limited</t>
  </si>
  <si>
    <t>212</t>
  </si>
  <si>
    <t>Commissioner Nagaland</t>
  </si>
  <si>
    <t>2240</t>
  </si>
  <si>
    <t>DC Wokha</t>
  </si>
  <si>
    <t>2206</t>
  </si>
  <si>
    <t>2212</t>
  </si>
  <si>
    <t>1426</t>
  </si>
  <si>
    <t>DEVASHISH SECURITIES PVT. LTD.</t>
  </si>
  <si>
    <t>1441</t>
  </si>
  <si>
    <t>AS International</t>
  </si>
  <si>
    <t>804</t>
  </si>
  <si>
    <t>Indiapost</t>
  </si>
  <si>
    <t>1534</t>
  </si>
  <si>
    <t>M/s Smit Advertisers Pvt. Ltd.</t>
  </si>
  <si>
    <t>846</t>
  </si>
  <si>
    <t>Women and Child Development Govt. of Jharkhand</t>
  </si>
  <si>
    <t>0846</t>
  </si>
  <si>
    <t>Women and Child Development</t>
  </si>
  <si>
    <t>2310</t>
  </si>
  <si>
    <t>Aayam Enterprises</t>
  </si>
  <si>
    <t>2312</t>
  </si>
  <si>
    <t>SRM Techsol Pvt. Ltd.</t>
  </si>
  <si>
    <t>2149</t>
  </si>
  <si>
    <t>District Health and Family Welfare Society Fatehabad</t>
  </si>
  <si>
    <t>2150</t>
  </si>
  <si>
    <t>District Family &amp; Welfare Society Gurgaon</t>
  </si>
  <si>
    <t>2153</t>
  </si>
  <si>
    <t>District Health &amp;Family and Welfare Society Jind.</t>
  </si>
  <si>
    <t>2160</t>
  </si>
  <si>
    <t>District Family and Welfare Society Panchkula</t>
  </si>
  <si>
    <t>2163</t>
  </si>
  <si>
    <t>District Family and Welfare Society Rohtak</t>
  </si>
  <si>
    <t>2164</t>
  </si>
  <si>
    <t>district Health&amp; Family Welfare Society Sirsa</t>
  </si>
  <si>
    <t>1494</t>
  </si>
  <si>
    <t>Pho-com-net Pvt. Ltd.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</si>
  <si>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</si>
  <si>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</si>
  <si>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</si>
  <si>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</si>
  <si>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</si>
  <si>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</si>
  <si>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</si>
  <si>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</si>
  <si>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</si>
  <si>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</si>
  <si>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</si>
  <si>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</si>
  <si>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</si>
  <si>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</si>
  <si>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</si>
  <si>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2201</t>
  </si>
  <si>
    <t>District Registrar Births &amp; Deaths cum Chief Medical Officer</t>
  </si>
  <si>
    <t>2202</t>
  </si>
  <si>
    <t>2203</t>
  </si>
  <si>
    <t>Aadhaar_Generated</t>
  </si>
  <si>
    <t xml:space="preserve">S No. </t>
  </si>
  <si>
    <t>Registrar</t>
  </si>
  <si>
    <t xml:space="preserve"> No. of Aadhaar generated count for Phase II</t>
  </si>
  <si>
    <t>No. of Aadhaar generated count for Phase III</t>
  </si>
  <si>
    <t>No. of Aadhaar generated for CEL enrolled between 22nd Sep 2015 and 31Dec2016</t>
  </si>
  <si>
    <t xml:space="preserve"> No. of Aadhaar generated for CEL enrolled on or after 1st Jan 2017</t>
  </si>
  <si>
    <t>Gross payment (clo. 3 x 40 + col. 4 x 50   - col. 5 x 13 - col. 6 x 23)</t>
  </si>
  <si>
    <t>Balance amount to be withheld for DMS pendency</t>
  </si>
  <si>
    <t>Amount to be withheld in current  release(actual amount for withholding or 10% of payment due , whichever is less)</t>
  </si>
  <si>
    <t>Balance amount for withholding (col. 8-col.9)</t>
  </si>
  <si>
    <t>Actual gross to be booked (Col. 7- col. 9)</t>
  </si>
  <si>
    <t>Recovery outstanding as on Jauary 17</t>
  </si>
  <si>
    <t>Recovery on account of incide nt of corruption</t>
  </si>
  <si>
    <t>Total recovery (col 12 + col13)</t>
  </si>
  <si>
    <t>Recovery from current release</t>
  </si>
  <si>
    <t>Balance recovery (col 14- col.15)</t>
  </si>
  <si>
    <t>Net payment (col.11 - col.15)</t>
  </si>
  <si>
    <t xml:space="preserve"> Chief Registrar Births &amp; Deaths -cum-Director Health Services , Himachal Pradesh</t>
  </si>
  <si>
    <t>Central Bank of India</t>
  </si>
  <si>
    <t>Director General Health Services, Haryana</t>
  </si>
  <si>
    <t>Director Health and Family Welfare, UT of Chandigarh</t>
  </si>
  <si>
    <t>Directorate of Public Health and Family Welfare, Andhra Pradesh</t>
  </si>
  <si>
    <t>Directorate of Woman and Child Development, Himachal Pradesh</t>
  </si>
  <si>
    <t>Govt of Andhra Pradesh</t>
  </si>
  <si>
    <t xml:space="preserve">Information Technology &amp; Communication Department, Andhra Pradesh </t>
  </si>
  <si>
    <t>Rural Development Dept, Govt of Bihar</t>
  </si>
  <si>
    <t>State Bank of Bikaner &amp; Jaipur</t>
  </si>
  <si>
    <t>State Bank of Patiala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</si>
  <si>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Bookman Old Style"/>
        <family val="1"/>
      </rPr>
      <t>RO Ranchi</t>
    </r>
    <r>
      <rPr>
        <sz val="11"/>
        <color theme="1"/>
        <rFont val="Bookman Old Style"/>
        <family val="1"/>
      </rPr>
      <t xml:space="preserve"> : Letter No. UIDAI/RO/RNC/MRB/2016-17 dated  2 /3/2017- </t>
    </r>
  </si>
  <si>
    <t>Sl.No.</t>
  </si>
  <si>
    <t>EA</t>
  </si>
  <si>
    <t xml:space="preserve">Date and No. of incidents    </t>
  </si>
  <si>
    <t xml:space="preserve">Amount of Penalty </t>
  </si>
  <si>
    <t>NSDL</t>
  </si>
  <si>
    <t>Shri Ram Raja Sarkar</t>
  </si>
  <si>
    <t xml:space="preserve">01/02/2017 -1 </t>
  </si>
  <si>
    <t>10,000/-</t>
  </si>
  <si>
    <t>CSC e-gpov</t>
  </si>
  <si>
    <t>Home Life Buildcon</t>
  </si>
  <si>
    <t>01/02/2017 -1</t>
  </si>
  <si>
    <t>SRM Education &amp; Social welfare society</t>
  </si>
  <si>
    <t>25/1/2017   -2</t>
  </si>
  <si>
    <t>20,000/-</t>
  </si>
  <si>
    <t>Dena Bank</t>
  </si>
  <si>
    <t>United Telecom Ltd</t>
  </si>
  <si>
    <t>15/2/2017  -1</t>
  </si>
  <si>
    <t>Total</t>
  </si>
  <si>
    <r>
      <t xml:space="preserve">        </t>
    </r>
    <r>
      <rPr>
        <b/>
        <sz val="11"/>
        <color theme="1"/>
        <rFont val="Bookman Old Style"/>
        <family val="1"/>
      </rPr>
      <t xml:space="preserve">5 cases </t>
    </r>
  </si>
  <si>
    <t>50,000/-</t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</si>
  <si>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Bookman Old Style"/>
        <family val="1"/>
      </rPr>
      <t>RO Delhi</t>
    </r>
    <r>
      <rPr>
        <sz val="11"/>
        <color theme="1"/>
        <rFont val="Bookman Old Style"/>
        <family val="1"/>
      </rPr>
      <t xml:space="preserve"> : Letter No. A-22011/11/2011/Part-2/UIDAI (RO-Delhi -10.2.2017 and dated 17/02/2017.  </t>
    </r>
  </si>
  <si>
    <t>Sl.</t>
  </si>
  <si>
    <t>no. of incidents</t>
  </si>
  <si>
    <t>( Dec,2016)</t>
  </si>
  <si>
    <t>Amount of Penalty</t>
  </si>
  <si>
    <t>CSC e-gov-206`</t>
  </si>
  <si>
    <t xml:space="preserve">CSC SPV </t>
  </si>
  <si>
    <t>CSC e-Gov</t>
  </si>
  <si>
    <t>Utility Forms Pvt ltd</t>
  </si>
  <si>
    <t xml:space="preserve">Total </t>
  </si>
  <si>
    <t>2 cases</t>
  </si>
  <si>
    <t xml:space="preserve"> </t>
  </si>
  <si>
    <t xml:space="preserve">Incidents  reported prior to  13/12/2016 have not been accounted for  imposing penalties.   </t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</si>
  <si>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Bookman Old Style"/>
        <family val="1"/>
      </rPr>
      <t>RO Chandigarh</t>
    </r>
    <r>
      <rPr>
        <sz val="11"/>
        <color theme="1"/>
        <rFont val="Bookman Old Style"/>
        <family val="1"/>
      </rPr>
      <t xml:space="preserve"> vide letter NO. UIDAI/RO/Chd/Reconciliation/2017 dated 13/02/2017  :- </t>
    </r>
  </si>
  <si>
    <t>Sl. No.</t>
  </si>
  <si>
    <t>Total no. of incidents  during the period</t>
  </si>
  <si>
    <t>CSC e-Gov 206</t>
  </si>
  <si>
    <t>Aksh Optifibre</t>
  </si>
  <si>
    <r>
      <t xml:space="preserve">Jan,2017      </t>
    </r>
    <r>
      <rPr>
        <b/>
        <sz val="11"/>
        <color theme="1"/>
        <rFont val="Bookman Old Style"/>
        <family val="1"/>
      </rPr>
      <t>2</t>
    </r>
    <r>
      <rPr>
        <sz val="11"/>
        <color theme="1"/>
        <rFont val="Bookman Old Style"/>
        <family val="1"/>
      </rPr>
      <t xml:space="preserve"> </t>
    </r>
  </si>
  <si>
    <t xml:space="preserve"> Basix</t>
  </si>
  <si>
    <r>
      <t xml:space="preserve"> Jan,2017     </t>
    </r>
    <r>
      <rPr>
        <b/>
        <sz val="11"/>
        <color theme="1"/>
        <rFont val="Bookman Old Style"/>
        <family val="1"/>
      </rPr>
      <t>2</t>
    </r>
    <r>
      <rPr>
        <sz val="11"/>
        <color theme="1"/>
        <rFont val="Bookman Old Style"/>
        <family val="1"/>
      </rPr>
      <t xml:space="preserve"> </t>
    </r>
  </si>
  <si>
    <t>CSC e-Gov-0206</t>
  </si>
  <si>
    <r>
      <t xml:space="preserve">Jan 2017      </t>
    </r>
    <r>
      <rPr>
        <b/>
        <sz val="11"/>
        <color theme="1"/>
        <rFont val="Bookman Old Style"/>
        <family val="1"/>
      </rPr>
      <t>6</t>
    </r>
    <r>
      <rPr>
        <sz val="11"/>
        <color theme="1"/>
        <rFont val="Bookman Old Style"/>
        <family val="1"/>
      </rPr>
      <t xml:space="preserve"> </t>
    </r>
  </si>
  <si>
    <t>60,000/-</t>
  </si>
  <si>
    <t xml:space="preserve"> Indotech Engineering</t>
  </si>
  <si>
    <r>
      <t xml:space="preserve"> Jan,2017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</si>
  <si>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>SRR  Infotech</t>
  </si>
  <si>
    <r>
      <t xml:space="preserve">Jan,2017      </t>
    </r>
    <r>
      <rPr>
        <b/>
        <sz val="11"/>
        <color theme="1"/>
        <rFont val="Bookman Old Style"/>
        <family val="1"/>
      </rPr>
      <t>3</t>
    </r>
    <r>
      <rPr>
        <sz val="11"/>
        <color theme="1"/>
        <rFont val="Bookman Old Style"/>
        <family val="1"/>
      </rPr>
      <t xml:space="preserve"> </t>
    </r>
  </si>
  <si>
    <t>30,000/-</t>
  </si>
  <si>
    <t xml:space="preserve">Zephyr Systems </t>
  </si>
  <si>
    <r>
      <t xml:space="preserve">Jan,2017     </t>
    </r>
    <r>
      <rPr>
        <b/>
        <sz val="11"/>
        <color theme="1"/>
        <rFont val="Bookman Old Style"/>
        <family val="1"/>
      </rPr>
      <t>1</t>
    </r>
  </si>
  <si>
    <t>SGS India</t>
  </si>
  <si>
    <t xml:space="preserve">Home Life Buildcon </t>
  </si>
  <si>
    <r>
      <t xml:space="preserve">Jan,2017     </t>
    </r>
    <r>
      <rPr>
        <b/>
        <sz val="11"/>
        <color theme="1"/>
        <rFont val="Bookman Old Style"/>
        <family val="1"/>
      </rPr>
      <t>2</t>
    </r>
  </si>
  <si>
    <t xml:space="preserve">        18 cases </t>
  </si>
  <si>
    <t xml:space="preserve"> 180,000/-</t>
  </si>
  <si>
    <t xml:space="preserve">Alankit Limited </t>
  </si>
  <si>
    <r>
      <t>Jan,2017</t>
    </r>
    <r>
      <rPr>
        <b/>
        <sz val="11"/>
        <color theme="1"/>
        <rFont val="Bookman Old Style"/>
        <family val="1"/>
      </rPr>
      <t xml:space="preserve">    2</t>
    </r>
  </si>
  <si>
    <t xml:space="preserve">   20,000/-</t>
  </si>
  <si>
    <t xml:space="preserve"> N.K. Sharma Ent</t>
  </si>
  <si>
    <r>
      <t xml:space="preserve">Jan 2017    </t>
    </r>
    <r>
      <rPr>
        <b/>
        <sz val="11"/>
        <color theme="1"/>
        <rFont val="Bookman Old Style"/>
        <family val="1"/>
      </rPr>
      <t>3</t>
    </r>
    <r>
      <rPr>
        <sz val="11"/>
        <color theme="1"/>
        <rFont val="Bookman Old Style"/>
        <family val="1"/>
      </rPr>
      <t xml:space="preserve"> </t>
    </r>
  </si>
  <si>
    <t xml:space="preserve">   30,000/-</t>
  </si>
  <si>
    <t xml:space="preserve">Amar Constructions </t>
  </si>
  <si>
    <r>
      <t>Jan 2017</t>
    </r>
    <r>
      <rPr>
        <b/>
        <sz val="11"/>
        <color theme="1"/>
        <rFont val="Bookman Old Style"/>
        <family val="1"/>
      </rPr>
      <t xml:space="preserve">    1</t>
    </r>
  </si>
  <si>
    <t xml:space="preserve">   10,000/-</t>
  </si>
  <si>
    <t>6case</t>
  </si>
  <si>
    <t xml:space="preserve">  60,000/-</t>
  </si>
  <si>
    <t>Punjab &amp; Sindh Bank</t>
  </si>
  <si>
    <t>Matrix Processing</t>
  </si>
  <si>
    <r>
      <t>Jan 2017</t>
    </r>
    <r>
      <rPr>
        <b/>
        <sz val="11"/>
        <color theme="1"/>
        <rFont val="Bookman Old Style"/>
        <family val="1"/>
      </rPr>
      <t xml:space="preserve">  3</t>
    </r>
  </si>
  <si>
    <r>
      <t xml:space="preserve">  </t>
    </r>
    <r>
      <rPr>
        <sz val="11"/>
        <color theme="1"/>
        <rFont val="Bookman Old Style"/>
        <family val="1"/>
      </rPr>
      <t xml:space="preserve">30,000/- </t>
    </r>
  </si>
  <si>
    <t xml:space="preserve">  Total</t>
  </si>
  <si>
    <t xml:space="preserve">3 cases </t>
  </si>
  <si>
    <t>UPDESCO</t>
  </si>
  <si>
    <t>Twin Star</t>
  </si>
  <si>
    <r>
      <t xml:space="preserve">Jan 2017   </t>
    </r>
    <r>
      <rPr>
        <b/>
        <sz val="11"/>
        <color theme="1"/>
        <rFont val="Bookman Old Style"/>
        <family val="1"/>
      </rPr>
      <t>1</t>
    </r>
  </si>
  <si>
    <t xml:space="preserve">RBS Multi Solutions </t>
  </si>
  <si>
    <r>
      <t xml:space="preserve">Jan,2017  </t>
    </r>
    <r>
      <rPr>
        <b/>
        <sz val="11"/>
        <color theme="1"/>
        <rFont val="Bookman Old Style"/>
        <family val="1"/>
      </rPr>
      <t>1</t>
    </r>
  </si>
  <si>
    <t xml:space="preserve">2 cases </t>
  </si>
  <si>
    <t>FCS Punjab</t>
  </si>
  <si>
    <t xml:space="preserve">Vayam Tech </t>
  </si>
  <si>
    <r>
      <t xml:space="preserve">Jan,2017   </t>
    </r>
    <r>
      <rPr>
        <b/>
        <sz val="11"/>
        <color theme="1"/>
        <rFont val="Bookman Old Style"/>
        <family val="1"/>
      </rPr>
      <t>1</t>
    </r>
  </si>
  <si>
    <t xml:space="preserve">1 case </t>
  </si>
  <si>
    <t>RO Chandigarh  Reconciliation committee report for Feb, 2017 vide letter dated 07/03/2017 :-</t>
  </si>
  <si>
    <t>( Dec,2016, Jan and Feb2017 )</t>
  </si>
  <si>
    <t xml:space="preserve"> AISECT</t>
  </si>
  <si>
    <t xml:space="preserve"> Aksh Opti Fibre </t>
  </si>
  <si>
    <t>Calance software</t>
  </si>
  <si>
    <t>Conatus Info.</t>
  </si>
  <si>
    <t>CSC E-gov</t>
  </si>
  <si>
    <t>CSC SpV</t>
  </si>
  <si>
    <t>Data soft Computer</t>
  </si>
  <si>
    <t>Digitcom</t>
  </si>
  <si>
    <t xml:space="preserve">Home Life </t>
  </si>
  <si>
    <t>IAP Company</t>
  </si>
  <si>
    <t>Indotech</t>
  </si>
  <si>
    <t>Munish Kumar</t>
  </si>
  <si>
    <t>Zephyr</t>
  </si>
  <si>
    <t xml:space="preserve">43 cases </t>
  </si>
  <si>
    <t>430,000/-</t>
  </si>
  <si>
    <t xml:space="preserve">Alankit Ltd </t>
  </si>
  <si>
    <t>NK Sharma</t>
  </si>
  <si>
    <t>SRM Education</t>
  </si>
  <si>
    <t xml:space="preserve">4 cases </t>
  </si>
  <si>
    <t>40,000/-</t>
  </si>
  <si>
    <t>NCCF</t>
  </si>
  <si>
    <t>UTI-ITSL</t>
  </si>
  <si>
    <t>OmniTech</t>
  </si>
  <si>
    <t>Sant Naval Institute</t>
  </si>
  <si>
    <t>Karvy Computershare</t>
  </si>
  <si>
    <t xml:space="preserve">52 cases </t>
  </si>
  <si>
    <t>520,000/-</t>
  </si>
  <si>
    <t>CSC e-gov-206</t>
  </si>
  <si>
    <r>
      <t>5.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Bookman Old Style"/>
        <family val="1"/>
      </rPr>
      <t xml:space="preserve">RO Bangalore </t>
    </r>
    <r>
      <rPr>
        <sz val="11"/>
        <color theme="1"/>
        <rFont val="Bookman Old Style"/>
        <family val="1"/>
      </rPr>
      <t xml:space="preserve"> vide letter NO. R-11013/349/RoB/Vol.IV  dated 27/02/2017 has reported 2 cases ;-</t>
    </r>
  </si>
  <si>
    <t>( Feb,2017)</t>
  </si>
  <si>
    <t xml:space="preserve"> Canara Bank</t>
  </si>
  <si>
    <t>Ojus Health Care</t>
  </si>
  <si>
    <t xml:space="preserve"> CEG, Karnatak</t>
  </si>
  <si>
    <t>CEG, GoK</t>
  </si>
  <si>
    <t xml:space="preserve"> 20,000/-</t>
  </si>
  <si>
    <r>
      <t>6.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Bookman Old Style"/>
        <family val="1"/>
      </rPr>
      <t xml:space="preserve">RO Mumbai </t>
    </r>
    <r>
      <rPr>
        <sz val="11"/>
        <color theme="1"/>
        <rFont val="Bookman Old Style"/>
        <family val="1"/>
      </rPr>
      <t xml:space="preserve"> vide letter NO. UIDAI/Mum-8/113/2015-Enrol-II  dated 08/02/2017 has reported  following cases :-</t>
    </r>
  </si>
  <si>
    <t xml:space="preserve">  </t>
  </si>
  <si>
    <t xml:space="preserve">   CSC e-gov</t>
  </si>
  <si>
    <t xml:space="preserve">NPST Technologies </t>
  </si>
  <si>
    <t xml:space="preserve"> Synapses solutions</t>
  </si>
  <si>
    <t>Netlink software</t>
  </si>
  <si>
    <t xml:space="preserve">9 cases </t>
  </si>
  <si>
    <t>90,000/-</t>
  </si>
  <si>
    <t xml:space="preserve">      </t>
  </si>
  <si>
    <t xml:space="preserve">  NSDL</t>
  </si>
  <si>
    <t>IPS E-Serv</t>
  </si>
  <si>
    <t xml:space="preserve">Abha Systems </t>
  </si>
  <si>
    <t>Religare Securities</t>
  </si>
  <si>
    <t xml:space="preserve">6 cases </t>
  </si>
  <si>
    <t>Vakrangee Software</t>
  </si>
  <si>
    <t>Financial Info. Network</t>
  </si>
  <si>
    <t xml:space="preserve">Bank of India </t>
  </si>
  <si>
    <t xml:space="preserve">SREI Infra </t>
  </si>
  <si>
    <t xml:space="preserve">30,000/- </t>
  </si>
  <si>
    <t xml:space="preserve">Grant Total </t>
  </si>
  <si>
    <t xml:space="preserve">21 Cases </t>
  </si>
  <si>
    <t>210,000/-</t>
  </si>
  <si>
    <t xml:space="preserve">Ref Coloumn 13 regarding penalty on corruption chargess ; </t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</si>
  <si>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Bookman Old Style"/>
        <family val="1"/>
      </rPr>
      <t>RO Hyderabad</t>
    </r>
    <r>
      <rPr>
        <sz val="11"/>
        <color theme="1"/>
        <rFont val="Bookman Old Style"/>
        <family val="1"/>
      </rPr>
      <t xml:space="preserve"> vide letter NO. UIDAI/Hyd/Reconciliation/1553/Vol-II dated 16/02/2017 </t>
    </r>
    <r>
      <rPr>
        <sz val="11"/>
        <color theme="1"/>
        <rFont val="Bookman Old Style"/>
        <family val="1"/>
      </rPr>
      <t xml:space="preserve">:- </t>
    </r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</si>
</sst>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Bookman Old Style"/>
      <family val="1"/>
    </font>
    <font>
      <b/>
      <sz val="7"/>
      <color theme="1"/>
      <name val="Times New Roman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0" fontId="4" fillId="0" borderId="1" xfId="2" applyFont="1" applyBorder="1" applyAlignment="1">
      <alignment horizontal="center"/>
    </xf>
    <xf numFmtId="0" fontId="0" fillId="0" borderId="1" xfId="0" applyFont="1" applyBorder="1"/>
    <xf numFmtId="165" fontId="4" fillId="0" borderId="1" xfId="1" applyNumberFormat="1" applyFont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0" fillId="3" borderId="1" xfId="1" applyNumberFormat="1" applyFont="1" applyFill="1" applyBorder="1"/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49" fontId="0" fillId="0" borderId="1" xfId="0" applyNumberFormat="1" applyBorder="1"/>
    <xf numFmtId="0" fontId="0" fillId="0" borderId="1" xfId="0" applyNumberFormat="1" applyBorder="1"/>
    <xf numFmtId="0" fontId="0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 indent="3"/>
    </xf>
    <xf numFmtId="0" fontId="7" fillId="0" borderId="0" xfId="0" applyFont="1" applyAlignment="1">
      <alignment horizontal="left" indent="5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/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indent="3"/>
    </xf>
    <xf numFmtId="0" fontId="7" fillId="0" borderId="1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left" indent="2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7" fillId="0" borderId="0" xfId="0" applyFont="1" applyAlignment="1">
      <alignment horizontal="left" indent="6"/>
    </xf>
  </cellXfs>
  <cellStyles count="3">
    <cellStyle name="Comma" xfId="1" builtinId="3"/>
    <cellStyle name="Normal" xfId="0" builtinId="0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3"/>
  <sheetViews>
    <sheetView workbookViewId="0">
      <selection activeCell="B19" sqref="B19"/>
    </sheetView>
  </sheetViews>
  <sheetFormatPr defaultRowHeight="15"/>
  <cols>
    <col min="2" max="2" width="60.42578125" bestFit="1" customWidth="1"/>
    <col min="4" max="4" width="64.42578125" bestFit="1" customWidth="1"/>
    <col min="5" max="5" width="19.855468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 t="s">
        <v>6</v>
      </c>
      <c r="C2" s="4" t="s">
        <v>7</v>
      </c>
      <c r="D2" s="5" t="s">
        <v>8</v>
      </c>
      <c r="E2" s="6">
        <v>18</v>
      </c>
    </row>
    <row r="3" spans="1:5">
      <c r="A3" s="4" t="s">
        <v>9</v>
      </c>
      <c r="B3" s="5" t="s">
        <v>10</v>
      </c>
      <c r="C3" s="4" t="s">
        <v>11</v>
      </c>
      <c r="D3" s="5" t="s">
        <v>12</v>
      </c>
      <c r="E3" s="6">
        <v>446</v>
      </c>
    </row>
    <row r="4" spans="1:5">
      <c r="A4" s="4" t="s">
        <v>13</v>
      </c>
      <c r="B4" s="5" t="s">
        <v>14</v>
      </c>
      <c r="C4" s="4" t="s">
        <v>15</v>
      </c>
      <c r="D4" s="5" t="s">
        <v>16</v>
      </c>
      <c r="E4" s="6">
        <v>43</v>
      </c>
    </row>
    <row r="5" spans="1:5">
      <c r="A5" s="4" t="s">
        <v>13</v>
      </c>
      <c r="B5" s="5" t="s">
        <v>14</v>
      </c>
      <c r="C5" s="4" t="s">
        <v>17</v>
      </c>
      <c r="D5" s="5" t="s">
        <v>18</v>
      </c>
      <c r="E5" s="6">
        <v>149</v>
      </c>
    </row>
    <row r="6" spans="1:5">
      <c r="A6" s="4" t="s">
        <v>13</v>
      </c>
      <c r="B6" s="5" t="s">
        <v>14</v>
      </c>
      <c r="C6" s="4" t="s">
        <v>19</v>
      </c>
      <c r="D6" s="5" t="s">
        <v>20</v>
      </c>
      <c r="E6" s="6">
        <v>37</v>
      </c>
    </row>
    <row r="7" spans="1:5">
      <c r="A7" s="4" t="s">
        <v>13</v>
      </c>
      <c r="B7" s="5" t="s">
        <v>14</v>
      </c>
      <c r="C7" s="4" t="s">
        <v>21</v>
      </c>
      <c r="D7" s="5" t="s">
        <v>22</v>
      </c>
      <c r="E7" s="6">
        <v>5</v>
      </c>
    </row>
    <row r="8" spans="1:5">
      <c r="A8" s="4" t="s">
        <v>13</v>
      </c>
      <c r="B8" s="5" t="s">
        <v>14</v>
      </c>
      <c r="C8" s="4" t="s">
        <v>23</v>
      </c>
      <c r="D8" s="5" t="s">
        <v>24</v>
      </c>
      <c r="E8" s="6">
        <v>6</v>
      </c>
    </row>
    <row r="9" spans="1:5">
      <c r="A9" s="4" t="s">
        <v>13</v>
      </c>
      <c r="B9" s="5" t="s">
        <v>14</v>
      </c>
      <c r="C9" s="4" t="s">
        <v>25</v>
      </c>
      <c r="D9" s="5" t="s">
        <v>26</v>
      </c>
      <c r="E9" s="6">
        <v>5</v>
      </c>
    </row>
    <row r="10" spans="1:5">
      <c r="A10" s="4" t="s">
        <v>13</v>
      </c>
      <c r="B10" s="5" t="s">
        <v>14</v>
      </c>
      <c r="C10" s="4" t="s">
        <v>27</v>
      </c>
      <c r="D10" s="5" t="s">
        <v>28</v>
      </c>
      <c r="E10" s="6">
        <v>1</v>
      </c>
    </row>
    <row r="11" spans="1:5">
      <c r="A11" s="4" t="s">
        <v>13</v>
      </c>
      <c r="B11" s="5" t="s">
        <v>14</v>
      </c>
      <c r="C11" s="4" t="s">
        <v>29</v>
      </c>
      <c r="D11" s="5" t="s">
        <v>30</v>
      </c>
      <c r="E11" s="6">
        <v>6</v>
      </c>
    </row>
    <row r="12" spans="1:5">
      <c r="A12" s="4" t="s">
        <v>13</v>
      </c>
      <c r="B12" s="5" t="s">
        <v>14</v>
      </c>
      <c r="C12" s="4" t="s">
        <v>31</v>
      </c>
      <c r="D12" s="5" t="s">
        <v>32</v>
      </c>
      <c r="E12" s="6">
        <v>26</v>
      </c>
    </row>
    <row r="13" spans="1:5">
      <c r="A13" s="4" t="s">
        <v>13</v>
      </c>
      <c r="B13" s="5" t="s">
        <v>14</v>
      </c>
      <c r="C13" s="4" t="s">
        <v>33</v>
      </c>
      <c r="D13" s="5" t="s">
        <v>34</v>
      </c>
      <c r="E13" s="6">
        <v>1</v>
      </c>
    </row>
    <row r="14" spans="1:5">
      <c r="A14" s="4" t="s">
        <v>35</v>
      </c>
      <c r="B14" s="5" t="s">
        <v>36</v>
      </c>
      <c r="C14" s="4" t="s">
        <v>37</v>
      </c>
      <c r="D14" s="5" t="s">
        <v>38</v>
      </c>
      <c r="E14" s="6">
        <v>24</v>
      </c>
    </row>
    <row r="15" spans="1:5">
      <c r="A15" s="4" t="s">
        <v>39</v>
      </c>
      <c r="B15" s="5" t="s">
        <v>40</v>
      </c>
      <c r="C15" s="4" t="s">
        <v>41</v>
      </c>
      <c r="D15" s="5" t="s">
        <v>42</v>
      </c>
      <c r="E15" s="6">
        <v>22</v>
      </c>
    </row>
    <row r="16" spans="1:5">
      <c r="A16" s="4" t="s">
        <v>39</v>
      </c>
      <c r="B16" s="5" t="s">
        <v>40</v>
      </c>
      <c r="C16" s="4" t="s">
        <v>43</v>
      </c>
      <c r="D16" s="5" t="s">
        <v>44</v>
      </c>
      <c r="E16" s="6">
        <v>31</v>
      </c>
    </row>
    <row r="17" spans="1:5">
      <c r="A17" s="4" t="s">
        <v>39</v>
      </c>
      <c r="B17" s="5" t="s">
        <v>40</v>
      </c>
      <c r="C17" s="4" t="s">
        <v>45</v>
      </c>
      <c r="D17" s="5" t="s">
        <v>46</v>
      </c>
      <c r="E17" s="6">
        <v>22</v>
      </c>
    </row>
    <row r="18" spans="1:5">
      <c r="A18" s="4" t="s">
        <v>39</v>
      </c>
      <c r="B18" s="5" t="s">
        <v>40</v>
      </c>
      <c r="C18" s="4" t="s">
        <v>47</v>
      </c>
      <c r="D18" s="5" t="s">
        <v>48</v>
      </c>
      <c r="E18" s="6">
        <v>56</v>
      </c>
    </row>
    <row r="19" spans="1:5">
      <c r="A19" s="4" t="s">
        <v>39</v>
      </c>
      <c r="B19" s="5" t="s">
        <v>40</v>
      </c>
      <c r="C19" s="4" t="s">
        <v>49</v>
      </c>
      <c r="D19" s="5" t="s">
        <v>50</v>
      </c>
      <c r="E19" s="6">
        <v>19</v>
      </c>
    </row>
    <row r="20" spans="1:5">
      <c r="A20" s="4" t="s">
        <v>39</v>
      </c>
      <c r="B20" s="5" t="s">
        <v>40</v>
      </c>
      <c r="C20" s="4" t="s">
        <v>51</v>
      </c>
      <c r="D20" s="5" t="s">
        <v>52</v>
      </c>
      <c r="E20" s="6">
        <v>72</v>
      </c>
    </row>
    <row r="21" spans="1:5">
      <c r="A21" s="4" t="s">
        <v>39</v>
      </c>
      <c r="B21" s="5" t="s">
        <v>40</v>
      </c>
      <c r="C21" s="4" t="s">
        <v>53</v>
      </c>
      <c r="D21" s="5" t="s">
        <v>54</v>
      </c>
      <c r="E21" s="6">
        <v>11</v>
      </c>
    </row>
    <row r="22" spans="1:5">
      <c r="A22" s="4" t="s">
        <v>39</v>
      </c>
      <c r="B22" s="5" t="s">
        <v>40</v>
      </c>
      <c r="C22" s="4" t="s">
        <v>55</v>
      </c>
      <c r="D22" s="5" t="s">
        <v>56</v>
      </c>
      <c r="E22" s="6">
        <v>5</v>
      </c>
    </row>
    <row r="23" spans="1:5">
      <c r="A23" s="4" t="s">
        <v>39</v>
      </c>
      <c r="B23" s="5" t="s">
        <v>40</v>
      </c>
      <c r="C23" s="4" t="s">
        <v>57</v>
      </c>
      <c r="D23" s="5" t="s">
        <v>58</v>
      </c>
      <c r="E23" s="6">
        <v>1</v>
      </c>
    </row>
    <row r="24" spans="1:5">
      <c r="A24" s="4" t="s">
        <v>39</v>
      </c>
      <c r="B24" s="5" t="s">
        <v>40</v>
      </c>
      <c r="C24" s="4" t="s">
        <v>59</v>
      </c>
      <c r="D24" s="5" t="s">
        <v>60</v>
      </c>
      <c r="E24" s="6">
        <v>61</v>
      </c>
    </row>
    <row r="25" spans="1:5">
      <c r="A25" s="4" t="s">
        <v>39</v>
      </c>
      <c r="B25" s="5" t="s">
        <v>40</v>
      </c>
      <c r="C25" s="4" t="s">
        <v>61</v>
      </c>
      <c r="D25" s="5" t="s">
        <v>62</v>
      </c>
      <c r="E25" s="6">
        <v>93</v>
      </c>
    </row>
    <row r="26" spans="1:5">
      <c r="A26" s="4" t="s">
        <v>39</v>
      </c>
      <c r="B26" s="5" t="s">
        <v>40</v>
      </c>
      <c r="C26" s="4" t="s">
        <v>63</v>
      </c>
      <c r="D26" s="5" t="s">
        <v>64</v>
      </c>
      <c r="E26" s="6">
        <v>9</v>
      </c>
    </row>
    <row r="27" spans="1:5">
      <c r="A27" s="4" t="s">
        <v>39</v>
      </c>
      <c r="B27" s="5" t="s">
        <v>40</v>
      </c>
      <c r="C27" s="4" t="s">
        <v>65</v>
      </c>
      <c r="D27" s="5" t="s">
        <v>66</v>
      </c>
      <c r="E27" s="6">
        <v>19</v>
      </c>
    </row>
    <row r="28" spans="1:5">
      <c r="A28" s="4" t="s">
        <v>39</v>
      </c>
      <c r="B28" s="5" t="s">
        <v>40</v>
      </c>
      <c r="C28" s="4" t="s">
        <v>67</v>
      </c>
      <c r="D28" s="5" t="s">
        <v>68</v>
      </c>
      <c r="E28" s="6">
        <v>19</v>
      </c>
    </row>
    <row r="29" spans="1:5">
      <c r="A29" s="4" t="s">
        <v>39</v>
      </c>
      <c r="B29" s="5" t="s">
        <v>40</v>
      </c>
      <c r="C29" s="4" t="s">
        <v>69</v>
      </c>
      <c r="D29" s="5" t="s">
        <v>70</v>
      </c>
      <c r="E29" s="6">
        <v>9</v>
      </c>
    </row>
    <row r="30" spans="1:5">
      <c r="A30" s="4" t="s">
        <v>39</v>
      </c>
      <c r="B30" s="5" t="s">
        <v>40</v>
      </c>
      <c r="C30" s="4" t="s">
        <v>71</v>
      </c>
      <c r="D30" s="5" t="s">
        <v>72</v>
      </c>
      <c r="E30" s="6">
        <v>5</v>
      </c>
    </row>
    <row r="31" spans="1:5">
      <c r="A31" s="4" t="s">
        <v>39</v>
      </c>
      <c r="B31" s="5" t="s">
        <v>40</v>
      </c>
      <c r="C31" s="4" t="s">
        <v>73</v>
      </c>
      <c r="D31" s="5" t="s">
        <v>74</v>
      </c>
      <c r="E31" s="6">
        <v>22</v>
      </c>
    </row>
    <row r="32" spans="1:5">
      <c r="A32" s="4" t="s">
        <v>39</v>
      </c>
      <c r="B32" s="5" t="s">
        <v>40</v>
      </c>
      <c r="C32" s="4" t="s">
        <v>75</v>
      </c>
      <c r="D32" s="5" t="s">
        <v>76</v>
      </c>
      <c r="E32" s="6">
        <v>18</v>
      </c>
    </row>
    <row r="33" spans="1:5">
      <c r="A33" s="4" t="s">
        <v>39</v>
      </c>
      <c r="B33" s="5" t="s">
        <v>40</v>
      </c>
      <c r="C33" s="4" t="s">
        <v>77</v>
      </c>
      <c r="D33" s="5" t="s">
        <v>78</v>
      </c>
      <c r="E33" s="6">
        <v>8</v>
      </c>
    </row>
    <row r="34" spans="1:5">
      <c r="A34" s="4" t="s">
        <v>39</v>
      </c>
      <c r="B34" s="5" t="s">
        <v>40</v>
      </c>
      <c r="C34" s="4" t="s">
        <v>79</v>
      </c>
      <c r="D34" s="5" t="s">
        <v>80</v>
      </c>
      <c r="E34" s="6">
        <v>58</v>
      </c>
    </row>
    <row r="35" spans="1:5">
      <c r="A35" s="4" t="s">
        <v>39</v>
      </c>
      <c r="B35" s="5" t="s">
        <v>40</v>
      </c>
      <c r="C35" s="4" t="s">
        <v>81</v>
      </c>
      <c r="D35" s="5" t="s">
        <v>82</v>
      </c>
      <c r="E35" s="6">
        <v>8</v>
      </c>
    </row>
    <row r="36" spans="1:5">
      <c r="A36" s="4" t="s">
        <v>39</v>
      </c>
      <c r="B36" s="5" t="s">
        <v>40</v>
      </c>
      <c r="C36" s="4" t="s">
        <v>83</v>
      </c>
      <c r="D36" s="5" t="s">
        <v>84</v>
      </c>
      <c r="E36" s="6">
        <v>18</v>
      </c>
    </row>
    <row r="37" spans="1:5">
      <c r="A37" s="4" t="s">
        <v>85</v>
      </c>
      <c r="B37" s="5" t="s">
        <v>86</v>
      </c>
      <c r="C37" s="4" t="s">
        <v>87</v>
      </c>
      <c r="D37" s="5" t="s">
        <v>88</v>
      </c>
      <c r="E37" s="6">
        <v>39</v>
      </c>
    </row>
    <row r="38" spans="1:5">
      <c r="A38" s="4" t="s">
        <v>85</v>
      </c>
      <c r="B38" s="5" t="s">
        <v>86</v>
      </c>
      <c r="C38" s="4" t="s">
        <v>89</v>
      </c>
      <c r="D38" s="5" t="s">
        <v>90</v>
      </c>
      <c r="E38" s="6">
        <v>3</v>
      </c>
    </row>
    <row r="39" spans="1:5">
      <c r="A39" s="4" t="s">
        <v>85</v>
      </c>
      <c r="B39" s="5" t="s">
        <v>86</v>
      </c>
      <c r="C39" s="4" t="s">
        <v>91</v>
      </c>
      <c r="D39" s="5" t="s">
        <v>92</v>
      </c>
      <c r="E39" s="6">
        <v>83</v>
      </c>
    </row>
    <row r="40" spans="1:5">
      <c r="A40" s="4" t="s">
        <v>85</v>
      </c>
      <c r="B40" s="5" t="s">
        <v>86</v>
      </c>
      <c r="C40" s="4" t="s">
        <v>93</v>
      </c>
      <c r="D40" s="5" t="s">
        <v>94</v>
      </c>
      <c r="E40" s="6">
        <v>1</v>
      </c>
    </row>
    <row r="41" spans="1:5">
      <c r="A41" s="4" t="s">
        <v>85</v>
      </c>
      <c r="B41" s="5" t="s">
        <v>86</v>
      </c>
      <c r="C41" s="4" t="s">
        <v>95</v>
      </c>
      <c r="D41" s="5" t="s">
        <v>96</v>
      </c>
      <c r="E41" s="6">
        <v>3</v>
      </c>
    </row>
    <row r="42" spans="1:5">
      <c r="A42" s="4" t="s">
        <v>85</v>
      </c>
      <c r="B42" s="5" t="s">
        <v>86</v>
      </c>
      <c r="C42" s="4" t="s">
        <v>97</v>
      </c>
      <c r="D42" s="5" t="s">
        <v>98</v>
      </c>
      <c r="E42" s="6">
        <v>20</v>
      </c>
    </row>
    <row r="43" spans="1:5">
      <c r="A43" s="4" t="s">
        <v>85</v>
      </c>
      <c r="B43" s="5" t="s">
        <v>86</v>
      </c>
      <c r="C43" s="4" t="s">
        <v>99</v>
      </c>
      <c r="D43" s="5" t="s">
        <v>100</v>
      </c>
      <c r="E43" s="6">
        <v>27</v>
      </c>
    </row>
    <row r="44" spans="1:5">
      <c r="A44" s="4" t="s">
        <v>85</v>
      </c>
      <c r="B44" s="5" t="s">
        <v>86</v>
      </c>
      <c r="C44" s="4" t="s">
        <v>101</v>
      </c>
      <c r="D44" s="5" t="s">
        <v>102</v>
      </c>
      <c r="E44" s="6">
        <v>27</v>
      </c>
    </row>
    <row r="45" spans="1:5">
      <c r="A45" s="4" t="s">
        <v>85</v>
      </c>
      <c r="B45" s="5" t="s">
        <v>86</v>
      </c>
      <c r="C45" s="4" t="s">
        <v>103</v>
      </c>
      <c r="D45" s="5" t="s">
        <v>104</v>
      </c>
      <c r="E45" s="6">
        <v>12</v>
      </c>
    </row>
    <row r="46" spans="1:5">
      <c r="A46" s="4" t="s">
        <v>85</v>
      </c>
      <c r="B46" s="5" t="s">
        <v>86</v>
      </c>
      <c r="C46" s="4" t="s">
        <v>105</v>
      </c>
      <c r="D46" s="5" t="s">
        <v>106</v>
      </c>
      <c r="E46" s="6">
        <v>11</v>
      </c>
    </row>
    <row r="47" spans="1:5">
      <c r="A47" s="4" t="s">
        <v>85</v>
      </c>
      <c r="B47" s="5" t="s">
        <v>86</v>
      </c>
      <c r="C47" s="4" t="s">
        <v>107</v>
      </c>
      <c r="D47" s="5" t="s">
        <v>108</v>
      </c>
      <c r="E47" s="6">
        <v>1</v>
      </c>
    </row>
    <row r="48" spans="1:5">
      <c r="A48" s="4" t="s">
        <v>85</v>
      </c>
      <c r="B48" s="5" t="s">
        <v>86</v>
      </c>
      <c r="C48" s="4" t="s">
        <v>109</v>
      </c>
      <c r="D48" s="5" t="s">
        <v>110</v>
      </c>
      <c r="E48" s="6">
        <v>6</v>
      </c>
    </row>
    <row r="49" spans="1:5">
      <c r="A49" s="4" t="s">
        <v>85</v>
      </c>
      <c r="B49" s="5" t="s">
        <v>86</v>
      </c>
      <c r="C49" s="4" t="s">
        <v>111</v>
      </c>
      <c r="D49" s="5" t="s">
        <v>112</v>
      </c>
      <c r="E49" s="6">
        <v>1256</v>
      </c>
    </row>
    <row r="50" spans="1:5">
      <c r="A50" s="4" t="s">
        <v>113</v>
      </c>
      <c r="B50" s="5" t="s">
        <v>114</v>
      </c>
      <c r="C50" s="4" t="s">
        <v>115</v>
      </c>
      <c r="D50" s="5" t="s">
        <v>116</v>
      </c>
      <c r="E50" s="6">
        <v>40</v>
      </c>
    </row>
    <row r="51" spans="1:5">
      <c r="A51" s="4" t="s">
        <v>113</v>
      </c>
      <c r="B51" s="5" t="s">
        <v>114</v>
      </c>
      <c r="C51" s="4" t="s">
        <v>117</v>
      </c>
      <c r="D51" s="5" t="s">
        <v>118</v>
      </c>
      <c r="E51" s="6">
        <v>18</v>
      </c>
    </row>
    <row r="52" spans="1:5">
      <c r="A52" s="4" t="s">
        <v>113</v>
      </c>
      <c r="B52" s="5" t="s">
        <v>114</v>
      </c>
      <c r="C52" s="4" t="s">
        <v>119</v>
      </c>
      <c r="D52" s="5" t="s">
        <v>120</v>
      </c>
      <c r="E52" s="6">
        <v>6</v>
      </c>
    </row>
    <row r="53" spans="1:5">
      <c r="A53" s="4" t="s">
        <v>113</v>
      </c>
      <c r="B53" s="5" t="s">
        <v>114</v>
      </c>
      <c r="C53" s="4" t="s">
        <v>121</v>
      </c>
      <c r="D53" s="5" t="s">
        <v>122</v>
      </c>
      <c r="E53" s="6">
        <v>33</v>
      </c>
    </row>
    <row r="54" spans="1:5">
      <c r="A54" s="4" t="s">
        <v>113</v>
      </c>
      <c r="B54" s="5" t="s">
        <v>114</v>
      </c>
      <c r="C54" s="4" t="s">
        <v>123</v>
      </c>
      <c r="D54" s="5" t="s">
        <v>124</v>
      </c>
      <c r="E54" s="6">
        <v>87</v>
      </c>
    </row>
    <row r="55" spans="1:5">
      <c r="A55" s="4" t="s">
        <v>113</v>
      </c>
      <c r="B55" s="5" t="s">
        <v>114</v>
      </c>
      <c r="C55" s="4" t="s">
        <v>125</v>
      </c>
      <c r="D55" s="5" t="s">
        <v>126</v>
      </c>
      <c r="E55" s="6">
        <v>30</v>
      </c>
    </row>
    <row r="56" spans="1:5">
      <c r="A56" s="4" t="s">
        <v>113</v>
      </c>
      <c r="B56" s="5" t="s">
        <v>114</v>
      </c>
      <c r="C56" s="4" t="s">
        <v>127</v>
      </c>
      <c r="D56" s="5" t="s">
        <v>128</v>
      </c>
      <c r="E56" s="6">
        <v>1</v>
      </c>
    </row>
    <row r="57" spans="1:5">
      <c r="A57" s="4" t="s">
        <v>113</v>
      </c>
      <c r="B57" s="5" t="s">
        <v>114</v>
      </c>
      <c r="C57" s="4" t="s">
        <v>129</v>
      </c>
      <c r="D57" s="5" t="s">
        <v>130</v>
      </c>
      <c r="E57" s="6">
        <v>12</v>
      </c>
    </row>
    <row r="58" spans="1:5">
      <c r="A58" s="4" t="s">
        <v>113</v>
      </c>
      <c r="B58" s="5" t="s">
        <v>114</v>
      </c>
      <c r="C58" s="4" t="s">
        <v>131</v>
      </c>
      <c r="D58" s="5" t="s">
        <v>132</v>
      </c>
      <c r="E58" s="6">
        <v>8</v>
      </c>
    </row>
    <row r="59" spans="1:5">
      <c r="A59" s="4" t="s">
        <v>113</v>
      </c>
      <c r="B59" s="5" t="s">
        <v>114</v>
      </c>
      <c r="C59" s="4" t="s">
        <v>37</v>
      </c>
      <c r="D59" s="5" t="s">
        <v>38</v>
      </c>
      <c r="E59" s="6">
        <v>34</v>
      </c>
    </row>
    <row r="60" spans="1:5">
      <c r="A60" s="4" t="s">
        <v>113</v>
      </c>
      <c r="B60" s="5" t="s">
        <v>114</v>
      </c>
      <c r="C60" s="4" t="s">
        <v>133</v>
      </c>
      <c r="D60" s="5" t="s">
        <v>134</v>
      </c>
      <c r="E60" s="6">
        <v>187</v>
      </c>
    </row>
    <row r="61" spans="1:5">
      <c r="A61" s="4" t="s">
        <v>135</v>
      </c>
      <c r="B61" s="5" t="s">
        <v>136</v>
      </c>
      <c r="C61" s="4" t="s">
        <v>137</v>
      </c>
      <c r="D61" s="5" t="s">
        <v>138</v>
      </c>
      <c r="E61" s="6">
        <v>122</v>
      </c>
    </row>
    <row r="62" spans="1:5">
      <c r="A62" s="4" t="s">
        <v>139</v>
      </c>
      <c r="B62" s="5" t="s">
        <v>140</v>
      </c>
      <c r="C62" s="4" t="s">
        <v>141</v>
      </c>
      <c r="D62" s="5" t="s">
        <v>142</v>
      </c>
      <c r="E62" s="6">
        <v>9</v>
      </c>
    </row>
    <row r="63" spans="1:5">
      <c r="A63" s="4" t="s">
        <v>139</v>
      </c>
      <c r="B63" s="5" t="s">
        <v>140</v>
      </c>
      <c r="C63" s="4" t="s">
        <v>143</v>
      </c>
      <c r="D63" s="5" t="s">
        <v>142</v>
      </c>
      <c r="E63" s="6">
        <v>1</v>
      </c>
    </row>
    <row r="64" spans="1:5">
      <c r="A64" s="4" t="s">
        <v>139</v>
      </c>
      <c r="B64" s="5" t="s">
        <v>140</v>
      </c>
      <c r="C64" s="4" t="s">
        <v>144</v>
      </c>
      <c r="D64" s="5" t="s">
        <v>142</v>
      </c>
      <c r="E64" s="6">
        <v>7</v>
      </c>
    </row>
    <row r="65" spans="1:5">
      <c r="A65" s="4" t="s">
        <v>139</v>
      </c>
      <c r="B65" s="5" t="s">
        <v>140</v>
      </c>
      <c r="C65" s="4" t="s">
        <v>145</v>
      </c>
      <c r="D65" s="5" t="s">
        <v>142</v>
      </c>
      <c r="E65" s="6">
        <v>3</v>
      </c>
    </row>
    <row r="66" spans="1:5">
      <c r="A66" s="4" t="s">
        <v>139</v>
      </c>
      <c r="B66" s="5" t="s">
        <v>140</v>
      </c>
      <c r="C66" s="4" t="s">
        <v>146</v>
      </c>
      <c r="D66" s="5" t="s">
        <v>142</v>
      </c>
      <c r="E66" s="6">
        <v>274</v>
      </c>
    </row>
    <row r="67" spans="1:5">
      <c r="A67" s="4" t="s">
        <v>139</v>
      </c>
      <c r="B67" s="5" t="s">
        <v>140</v>
      </c>
      <c r="C67" s="4" t="s">
        <v>147</v>
      </c>
      <c r="D67" s="5" t="s">
        <v>142</v>
      </c>
      <c r="E67" s="6">
        <v>2</v>
      </c>
    </row>
    <row r="68" spans="1:5">
      <c r="A68" s="4" t="s">
        <v>139</v>
      </c>
      <c r="B68" s="5" t="s">
        <v>140</v>
      </c>
      <c r="C68" s="4" t="s">
        <v>148</v>
      </c>
      <c r="D68" s="5" t="s">
        <v>149</v>
      </c>
      <c r="E68" s="6">
        <v>10</v>
      </c>
    </row>
    <row r="69" spans="1:5">
      <c r="A69" s="4" t="s">
        <v>150</v>
      </c>
      <c r="B69" s="5" t="s">
        <v>151</v>
      </c>
      <c r="C69" s="4" t="s">
        <v>15</v>
      </c>
      <c r="D69" s="5" t="s">
        <v>16</v>
      </c>
      <c r="E69" s="6">
        <v>1</v>
      </c>
    </row>
    <row r="70" spans="1:5">
      <c r="A70" s="4" t="s">
        <v>150</v>
      </c>
      <c r="B70" s="5" t="s">
        <v>151</v>
      </c>
      <c r="C70" s="4" t="s">
        <v>152</v>
      </c>
      <c r="D70" s="5" t="s">
        <v>153</v>
      </c>
      <c r="E70" s="6">
        <v>1</v>
      </c>
    </row>
    <row r="71" spans="1:5">
      <c r="A71" s="4" t="s">
        <v>150</v>
      </c>
      <c r="B71" s="5" t="s">
        <v>151</v>
      </c>
      <c r="C71" s="4" t="s">
        <v>17</v>
      </c>
      <c r="D71" s="5" t="s">
        <v>18</v>
      </c>
      <c r="E71" s="6">
        <v>9</v>
      </c>
    </row>
    <row r="72" spans="1:5">
      <c r="A72" s="4" t="s">
        <v>150</v>
      </c>
      <c r="B72" s="5" t="s">
        <v>151</v>
      </c>
      <c r="C72" s="4" t="s">
        <v>154</v>
      </c>
      <c r="D72" s="5" t="s">
        <v>155</v>
      </c>
      <c r="E72" s="6">
        <v>2</v>
      </c>
    </row>
    <row r="73" spans="1:5">
      <c r="A73" s="4" t="s">
        <v>150</v>
      </c>
      <c r="B73" s="5" t="s">
        <v>151</v>
      </c>
      <c r="C73" s="4" t="s">
        <v>156</v>
      </c>
      <c r="D73" s="5" t="s">
        <v>157</v>
      </c>
      <c r="E73" s="6">
        <v>3</v>
      </c>
    </row>
    <row r="74" spans="1:5">
      <c r="A74" s="4" t="s">
        <v>150</v>
      </c>
      <c r="B74" s="5" t="s">
        <v>151</v>
      </c>
      <c r="C74" s="4" t="s">
        <v>158</v>
      </c>
      <c r="D74" s="5" t="s">
        <v>159</v>
      </c>
      <c r="E74" s="6">
        <v>552</v>
      </c>
    </row>
    <row r="75" spans="1:5">
      <c r="A75" s="4" t="s">
        <v>150</v>
      </c>
      <c r="B75" s="5" t="s">
        <v>151</v>
      </c>
      <c r="C75" s="4" t="s">
        <v>160</v>
      </c>
      <c r="D75" s="5" t="s">
        <v>161</v>
      </c>
      <c r="E75" s="6">
        <v>442</v>
      </c>
    </row>
    <row r="76" spans="1:5">
      <c r="A76" s="4" t="s">
        <v>150</v>
      </c>
      <c r="B76" s="5" t="s">
        <v>151</v>
      </c>
      <c r="C76" s="4" t="s">
        <v>162</v>
      </c>
      <c r="D76" s="5" t="s">
        <v>163</v>
      </c>
      <c r="E76" s="6">
        <v>222</v>
      </c>
    </row>
    <row r="77" spans="1:5">
      <c r="A77" s="4" t="s">
        <v>150</v>
      </c>
      <c r="B77" s="5" t="s">
        <v>151</v>
      </c>
      <c r="C77" s="4" t="s">
        <v>164</v>
      </c>
      <c r="D77" s="5" t="s">
        <v>165</v>
      </c>
      <c r="E77" s="6">
        <v>57</v>
      </c>
    </row>
    <row r="78" spans="1:5">
      <c r="A78" s="4" t="s">
        <v>150</v>
      </c>
      <c r="B78" s="5" t="s">
        <v>151</v>
      </c>
      <c r="C78" s="4" t="s">
        <v>166</v>
      </c>
      <c r="D78" s="5" t="s">
        <v>167</v>
      </c>
      <c r="E78" s="6">
        <v>874</v>
      </c>
    </row>
    <row r="79" spans="1:5">
      <c r="A79" s="4" t="s">
        <v>150</v>
      </c>
      <c r="B79" s="5" t="s">
        <v>151</v>
      </c>
      <c r="C79" s="4" t="s">
        <v>168</v>
      </c>
      <c r="D79" s="5" t="s">
        <v>169</v>
      </c>
      <c r="E79" s="6">
        <v>207</v>
      </c>
    </row>
    <row r="80" spans="1:5">
      <c r="A80" s="4" t="s">
        <v>150</v>
      </c>
      <c r="B80" s="5" t="s">
        <v>151</v>
      </c>
      <c r="C80" s="4" t="s">
        <v>170</v>
      </c>
      <c r="D80" s="5" t="s">
        <v>171</v>
      </c>
      <c r="E80" s="6">
        <v>182</v>
      </c>
    </row>
    <row r="81" spans="1:5">
      <c r="A81" s="4" t="s">
        <v>150</v>
      </c>
      <c r="B81" s="5" t="s">
        <v>151</v>
      </c>
      <c r="C81" s="4" t="s">
        <v>172</v>
      </c>
      <c r="D81" s="5" t="s">
        <v>173</v>
      </c>
      <c r="E81" s="6">
        <v>508</v>
      </c>
    </row>
    <row r="82" spans="1:5">
      <c r="A82" s="4" t="s">
        <v>150</v>
      </c>
      <c r="B82" s="5" t="s">
        <v>151</v>
      </c>
      <c r="C82" s="4" t="s">
        <v>174</v>
      </c>
      <c r="D82" s="5" t="s">
        <v>175</v>
      </c>
      <c r="E82" s="6">
        <v>258</v>
      </c>
    </row>
    <row r="83" spans="1:5">
      <c r="A83" s="4" t="s">
        <v>150</v>
      </c>
      <c r="B83" s="5" t="s">
        <v>151</v>
      </c>
      <c r="C83" s="4" t="s">
        <v>176</v>
      </c>
      <c r="D83" s="5" t="s">
        <v>177</v>
      </c>
      <c r="E83" s="6">
        <v>70</v>
      </c>
    </row>
    <row r="84" spans="1:5">
      <c r="A84" s="4" t="s">
        <v>150</v>
      </c>
      <c r="B84" s="5" t="s">
        <v>151</v>
      </c>
      <c r="C84" s="4" t="s">
        <v>178</v>
      </c>
      <c r="D84" s="5" t="s">
        <v>179</v>
      </c>
      <c r="E84" s="6">
        <v>411</v>
      </c>
    </row>
    <row r="85" spans="1:5">
      <c r="A85" s="4" t="s">
        <v>150</v>
      </c>
      <c r="B85" s="5" t="s">
        <v>151</v>
      </c>
      <c r="C85" s="4" t="s">
        <v>180</v>
      </c>
      <c r="D85" s="5" t="s">
        <v>181</v>
      </c>
      <c r="E85" s="6">
        <v>369</v>
      </c>
    </row>
    <row r="86" spans="1:5">
      <c r="A86" s="4" t="s">
        <v>150</v>
      </c>
      <c r="B86" s="5" t="s">
        <v>151</v>
      </c>
      <c r="C86" s="4" t="s">
        <v>182</v>
      </c>
      <c r="D86" s="5" t="s">
        <v>183</v>
      </c>
      <c r="E86" s="6">
        <v>150</v>
      </c>
    </row>
    <row r="87" spans="1:5">
      <c r="A87" s="4" t="s">
        <v>150</v>
      </c>
      <c r="B87" s="5" t="s">
        <v>151</v>
      </c>
      <c r="C87" s="4" t="s">
        <v>184</v>
      </c>
      <c r="D87" s="5" t="s">
        <v>185</v>
      </c>
      <c r="E87" s="6">
        <v>555</v>
      </c>
    </row>
    <row r="88" spans="1:5">
      <c r="A88" s="4" t="s">
        <v>150</v>
      </c>
      <c r="B88" s="5" t="s">
        <v>151</v>
      </c>
      <c r="C88" s="4" t="s">
        <v>186</v>
      </c>
      <c r="D88" s="5" t="s">
        <v>187</v>
      </c>
      <c r="E88" s="6">
        <v>136</v>
      </c>
    </row>
    <row r="89" spans="1:5">
      <c r="A89" s="4" t="s">
        <v>150</v>
      </c>
      <c r="B89" s="5" t="s">
        <v>151</v>
      </c>
      <c r="C89" s="4" t="s">
        <v>188</v>
      </c>
      <c r="D89" s="5" t="s">
        <v>189</v>
      </c>
      <c r="E89" s="6">
        <v>338</v>
      </c>
    </row>
    <row r="90" spans="1:5">
      <c r="A90" s="4" t="s">
        <v>150</v>
      </c>
      <c r="B90" s="5" t="s">
        <v>151</v>
      </c>
      <c r="C90" s="4" t="s">
        <v>190</v>
      </c>
      <c r="D90" s="5" t="s">
        <v>191</v>
      </c>
      <c r="E90" s="6">
        <v>207</v>
      </c>
    </row>
    <row r="91" spans="1:5">
      <c r="A91" s="4" t="s">
        <v>150</v>
      </c>
      <c r="B91" s="5" t="s">
        <v>151</v>
      </c>
      <c r="C91" s="4" t="s">
        <v>192</v>
      </c>
      <c r="D91" s="5" t="s">
        <v>191</v>
      </c>
      <c r="E91" s="6">
        <v>547</v>
      </c>
    </row>
    <row r="92" spans="1:5">
      <c r="A92" s="4" t="s">
        <v>150</v>
      </c>
      <c r="B92" s="5" t="s">
        <v>151</v>
      </c>
      <c r="C92" s="4" t="s">
        <v>193</v>
      </c>
      <c r="D92" s="5" t="s">
        <v>194</v>
      </c>
      <c r="E92" s="6">
        <v>384</v>
      </c>
    </row>
    <row r="93" spans="1:5">
      <c r="A93" s="4" t="s">
        <v>150</v>
      </c>
      <c r="B93" s="5" t="s">
        <v>151</v>
      </c>
      <c r="C93" s="4" t="s">
        <v>195</v>
      </c>
      <c r="D93" s="5" t="s">
        <v>196</v>
      </c>
      <c r="E93" s="6">
        <v>644</v>
      </c>
    </row>
    <row r="94" spans="1:5">
      <c r="A94" s="4" t="s">
        <v>150</v>
      </c>
      <c r="B94" s="5" t="s">
        <v>151</v>
      </c>
      <c r="C94" s="4" t="s">
        <v>197</v>
      </c>
      <c r="D94" s="5" t="s">
        <v>196</v>
      </c>
      <c r="E94" s="6">
        <v>283</v>
      </c>
    </row>
    <row r="95" spans="1:5">
      <c r="A95" s="4" t="s">
        <v>150</v>
      </c>
      <c r="B95" s="5" t="s">
        <v>151</v>
      </c>
      <c r="C95" s="4" t="s">
        <v>198</v>
      </c>
      <c r="D95" s="5" t="s">
        <v>191</v>
      </c>
      <c r="E95" s="6">
        <v>345</v>
      </c>
    </row>
    <row r="96" spans="1:5">
      <c r="A96" s="4" t="s">
        <v>150</v>
      </c>
      <c r="B96" s="5" t="s">
        <v>151</v>
      </c>
      <c r="C96" s="4" t="s">
        <v>199</v>
      </c>
      <c r="D96" s="5" t="s">
        <v>161</v>
      </c>
      <c r="E96" s="6">
        <v>460</v>
      </c>
    </row>
    <row r="97" spans="1:5">
      <c r="A97" s="4" t="s">
        <v>150</v>
      </c>
      <c r="B97" s="5" t="s">
        <v>151</v>
      </c>
      <c r="C97" s="4" t="s">
        <v>200</v>
      </c>
      <c r="D97" s="5" t="s">
        <v>201</v>
      </c>
      <c r="E97" s="6">
        <v>171</v>
      </c>
    </row>
    <row r="98" spans="1:5">
      <c r="A98" s="4" t="s">
        <v>150</v>
      </c>
      <c r="B98" s="5" t="s">
        <v>151</v>
      </c>
      <c r="C98" s="4" t="s">
        <v>202</v>
      </c>
      <c r="D98" s="5" t="s">
        <v>175</v>
      </c>
      <c r="E98" s="6">
        <v>38</v>
      </c>
    </row>
    <row r="99" spans="1:5">
      <c r="A99" s="4" t="s">
        <v>150</v>
      </c>
      <c r="B99" s="5" t="s">
        <v>151</v>
      </c>
      <c r="C99" s="4" t="s">
        <v>203</v>
      </c>
      <c r="D99" s="5" t="s">
        <v>196</v>
      </c>
      <c r="E99" s="6">
        <v>81</v>
      </c>
    </row>
    <row r="100" spans="1:5">
      <c r="A100" s="4" t="s">
        <v>150</v>
      </c>
      <c r="B100" s="5" t="s">
        <v>151</v>
      </c>
      <c r="C100" s="4" t="s">
        <v>204</v>
      </c>
      <c r="D100" s="5" t="s">
        <v>205</v>
      </c>
      <c r="E100" s="6">
        <v>1504</v>
      </c>
    </row>
    <row r="101" spans="1:5">
      <c r="A101" s="4" t="s">
        <v>150</v>
      </c>
      <c r="B101" s="5" t="s">
        <v>151</v>
      </c>
      <c r="C101" s="4" t="s">
        <v>206</v>
      </c>
      <c r="D101" s="5" t="s">
        <v>207</v>
      </c>
      <c r="E101" s="6">
        <v>63</v>
      </c>
    </row>
    <row r="102" spans="1:5">
      <c r="A102" s="4" t="s">
        <v>150</v>
      </c>
      <c r="B102" s="5" t="s">
        <v>151</v>
      </c>
      <c r="C102" s="4" t="s">
        <v>208</v>
      </c>
      <c r="D102" s="5" t="s">
        <v>209</v>
      </c>
      <c r="E102" s="6">
        <v>614</v>
      </c>
    </row>
    <row r="103" spans="1:5">
      <c r="A103" s="4" t="s">
        <v>150</v>
      </c>
      <c r="B103" s="5" t="s">
        <v>151</v>
      </c>
      <c r="C103" s="4" t="s">
        <v>210</v>
      </c>
      <c r="D103" s="5" t="s">
        <v>211</v>
      </c>
      <c r="E103" s="6">
        <v>487</v>
      </c>
    </row>
    <row r="104" spans="1:5">
      <c r="A104" s="4" t="s">
        <v>150</v>
      </c>
      <c r="B104" s="5" t="s">
        <v>151</v>
      </c>
      <c r="C104" s="4" t="s">
        <v>212</v>
      </c>
      <c r="D104" s="5" t="s">
        <v>213</v>
      </c>
      <c r="E104" s="6">
        <v>243</v>
      </c>
    </row>
    <row r="105" spans="1:5">
      <c r="A105" s="4" t="s">
        <v>150</v>
      </c>
      <c r="B105" s="5" t="s">
        <v>151</v>
      </c>
      <c r="C105" s="4" t="s">
        <v>214</v>
      </c>
      <c r="D105" s="5" t="s">
        <v>215</v>
      </c>
      <c r="E105" s="6">
        <v>137</v>
      </c>
    </row>
    <row r="106" spans="1:5">
      <c r="A106" s="4" t="s">
        <v>150</v>
      </c>
      <c r="B106" s="5" t="s">
        <v>151</v>
      </c>
      <c r="C106" s="4" t="s">
        <v>216</v>
      </c>
      <c r="D106" s="5" t="s">
        <v>191</v>
      </c>
      <c r="E106" s="6">
        <v>521</v>
      </c>
    </row>
    <row r="107" spans="1:5">
      <c r="A107" s="4" t="s">
        <v>150</v>
      </c>
      <c r="B107" s="5" t="s">
        <v>151</v>
      </c>
      <c r="C107" s="4" t="s">
        <v>217</v>
      </c>
      <c r="D107" s="5" t="s">
        <v>218</v>
      </c>
      <c r="E107" s="6">
        <v>286</v>
      </c>
    </row>
    <row r="108" spans="1:5">
      <c r="A108" s="4" t="s">
        <v>150</v>
      </c>
      <c r="B108" s="5" t="s">
        <v>151</v>
      </c>
      <c r="C108" s="4" t="s">
        <v>219</v>
      </c>
      <c r="D108" s="5" t="s">
        <v>220</v>
      </c>
      <c r="E108" s="6">
        <v>114</v>
      </c>
    </row>
    <row r="109" spans="1:5">
      <c r="A109" s="4" t="s">
        <v>150</v>
      </c>
      <c r="B109" s="5" t="s">
        <v>151</v>
      </c>
      <c r="C109" s="4" t="s">
        <v>221</v>
      </c>
      <c r="D109" s="5" t="s">
        <v>161</v>
      </c>
      <c r="E109" s="6">
        <v>184</v>
      </c>
    </row>
    <row r="110" spans="1:5">
      <c r="A110" s="4" t="s">
        <v>150</v>
      </c>
      <c r="B110" s="5" t="s">
        <v>151</v>
      </c>
      <c r="C110" s="4" t="s">
        <v>222</v>
      </c>
      <c r="D110" s="5" t="s">
        <v>196</v>
      </c>
      <c r="E110" s="6">
        <v>1160</v>
      </c>
    </row>
    <row r="111" spans="1:5">
      <c r="A111" s="4" t="s">
        <v>150</v>
      </c>
      <c r="B111" s="5" t="s">
        <v>151</v>
      </c>
      <c r="C111" s="4" t="s">
        <v>223</v>
      </c>
      <c r="D111" s="5" t="s">
        <v>224</v>
      </c>
      <c r="E111" s="6">
        <v>208</v>
      </c>
    </row>
    <row r="112" spans="1:5">
      <c r="A112" s="4" t="s">
        <v>150</v>
      </c>
      <c r="B112" s="5" t="s">
        <v>151</v>
      </c>
      <c r="C112" s="4" t="s">
        <v>225</v>
      </c>
      <c r="D112" s="5" t="s">
        <v>226</v>
      </c>
      <c r="E112" s="6">
        <v>48</v>
      </c>
    </row>
    <row r="113" spans="1:5">
      <c r="A113" s="4" t="s">
        <v>150</v>
      </c>
      <c r="B113" s="5" t="s">
        <v>151</v>
      </c>
      <c r="C113" s="4" t="s">
        <v>227</v>
      </c>
      <c r="D113" s="5" t="s">
        <v>228</v>
      </c>
      <c r="E113" s="6">
        <v>23</v>
      </c>
    </row>
    <row r="114" spans="1:5">
      <c r="A114" s="4" t="s">
        <v>150</v>
      </c>
      <c r="B114" s="5" t="s">
        <v>151</v>
      </c>
      <c r="C114" s="4" t="s">
        <v>229</v>
      </c>
      <c r="D114" s="5" t="s">
        <v>230</v>
      </c>
      <c r="E114" s="6">
        <v>342</v>
      </c>
    </row>
    <row r="115" spans="1:5">
      <c r="A115" s="4" t="s">
        <v>231</v>
      </c>
      <c r="B115" s="5" t="s">
        <v>232</v>
      </c>
      <c r="C115" s="4" t="s">
        <v>233</v>
      </c>
      <c r="D115" s="5" t="s">
        <v>234</v>
      </c>
      <c r="E115" s="6">
        <v>31</v>
      </c>
    </row>
    <row r="116" spans="1:5">
      <c r="A116" s="4" t="s">
        <v>235</v>
      </c>
      <c r="B116" s="5" t="s">
        <v>236</v>
      </c>
      <c r="C116" s="4" t="s">
        <v>237</v>
      </c>
      <c r="D116" s="5" t="s">
        <v>238</v>
      </c>
      <c r="E116" s="6">
        <v>336</v>
      </c>
    </row>
    <row r="117" spans="1:5">
      <c r="A117" s="4" t="s">
        <v>239</v>
      </c>
      <c r="B117" s="5" t="s">
        <v>240</v>
      </c>
      <c r="C117" s="4" t="s">
        <v>241</v>
      </c>
      <c r="D117" s="5" t="s">
        <v>242</v>
      </c>
      <c r="E117" s="6">
        <v>8</v>
      </c>
    </row>
    <row r="118" spans="1:5">
      <c r="A118" s="4" t="s">
        <v>239</v>
      </c>
      <c r="B118" s="5" t="s">
        <v>240</v>
      </c>
      <c r="C118" s="4" t="s">
        <v>243</v>
      </c>
      <c r="D118" s="5" t="s">
        <v>244</v>
      </c>
      <c r="E118" s="6">
        <v>42</v>
      </c>
    </row>
    <row r="119" spans="1:5">
      <c r="A119" s="4" t="s">
        <v>239</v>
      </c>
      <c r="B119" s="5" t="s">
        <v>240</v>
      </c>
      <c r="C119" s="4" t="s">
        <v>245</v>
      </c>
      <c r="D119" s="5" t="s">
        <v>246</v>
      </c>
      <c r="E119" s="6">
        <v>32</v>
      </c>
    </row>
    <row r="120" spans="1:5">
      <c r="A120" s="4" t="s">
        <v>239</v>
      </c>
      <c r="B120" s="5" t="s">
        <v>240</v>
      </c>
      <c r="C120" s="4" t="s">
        <v>247</v>
      </c>
      <c r="D120" s="5" t="s">
        <v>248</v>
      </c>
      <c r="E120" s="6">
        <v>25</v>
      </c>
    </row>
    <row r="121" spans="1:5">
      <c r="A121" s="4" t="s">
        <v>239</v>
      </c>
      <c r="B121" s="5" t="s">
        <v>240</v>
      </c>
      <c r="C121" s="4" t="s">
        <v>249</v>
      </c>
      <c r="D121" s="5" t="s">
        <v>250</v>
      </c>
      <c r="E121" s="6">
        <v>12</v>
      </c>
    </row>
    <row r="122" spans="1:5">
      <c r="A122" s="4" t="s">
        <v>239</v>
      </c>
      <c r="B122" s="5" t="s">
        <v>240</v>
      </c>
      <c r="C122" s="4" t="s">
        <v>251</v>
      </c>
      <c r="D122" s="5" t="s">
        <v>252</v>
      </c>
      <c r="E122" s="6">
        <v>10</v>
      </c>
    </row>
    <row r="123" spans="1:5">
      <c r="A123" s="4" t="s">
        <v>253</v>
      </c>
      <c r="B123" s="5" t="s">
        <v>254</v>
      </c>
      <c r="C123" s="4" t="s">
        <v>255</v>
      </c>
      <c r="D123" s="5" t="s">
        <v>256</v>
      </c>
      <c r="E123" s="7">
        <v>1647</v>
      </c>
    </row>
    <row r="124" spans="1:5">
      <c r="A124" s="4" t="s">
        <v>253</v>
      </c>
      <c r="B124" s="5" t="s">
        <v>254</v>
      </c>
      <c r="C124" s="4" t="s">
        <v>257</v>
      </c>
      <c r="D124" s="5" t="s">
        <v>258</v>
      </c>
      <c r="E124" s="6">
        <v>144</v>
      </c>
    </row>
    <row r="125" spans="1:5">
      <c r="A125" s="4" t="s">
        <v>259</v>
      </c>
      <c r="B125" s="5" t="s">
        <v>260</v>
      </c>
      <c r="C125" s="4" t="s">
        <v>261</v>
      </c>
      <c r="D125" s="5" t="s">
        <v>262</v>
      </c>
      <c r="E125" s="6">
        <v>44</v>
      </c>
    </row>
    <row r="126" spans="1:5">
      <c r="A126" s="4" t="s">
        <v>263</v>
      </c>
      <c r="B126" s="5" t="s">
        <v>264</v>
      </c>
      <c r="C126" s="4" t="s">
        <v>265</v>
      </c>
      <c r="D126" s="5" t="s">
        <v>266</v>
      </c>
      <c r="E126" s="6">
        <v>725</v>
      </c>
    </row>
    <row r="127" spans="1:5">
      <c r="A127" s="4" t="s">
        <v>267</v>
      </c>
      <c r="B127" s="5" t="s">
        <v>268</v>
      </c>
      <c r="C127" s="4" t="s">
        <v>269</v>
      </c>
      <c r="D127" s="5" t="s">
        <v>270</v>
      </c>
      <c r="E127" s="6">
        <v>2</v>
      </c>
    </row>
    <row r="128" spans="1:5">
      <c r="A128" s="4" t="s">
        <v>271</v>
      </c>
      <c r="B128" s="5" t="s">
        <v>272</v>
      </c>
      <c r="C128" s="4" t="s">
        <v>273</v>
      </c>
      <c r="D128" s="5" t="s">
        <v>12</v>
      </c>
      <c r="E128" s="6">
        <v>46</v>
      </c>
    </row>
    <row r="129" spans="1:5">
      <c r="A129" s="4" t="s">
        <v>274</v>
      </c>
      <c r="B129" s="5" t="s">
        <v>275</v>
      </c>
      <c r="C129" s="4" t="s">
        <v>276</v>
      </c>
      <c r="D129" s="5" t="s">
        <v>277</v>
      </c>
      <c r="E129" s="6">
        <v>1</v>
      </c>
    </row>
    <row r="130" spans="1:5">
      <c r="A130" s="4" t="s">
        <v>278</v>
      </c>
      <c r="B130" s="5" t="s">
        <v>279</v>
      </c>
      <c r="C130" s="4" t="s">
        <v>280</v>
      </c>
      <c r="D130" s="5" t="s">
        <v>281</v>
      </c>
      <c r="E130" s="6">
        <v>1</v>
      </c>
    </row>
    <row r="131" spans="1:5">
      <c r="A131" s="4" t="s">
        <v>278</v>
      </c>
      <c r="B131" s="5" t="s">
        <v>279</v>
      </c>
      <c r="C131" s="4" t="s">
        <v>282</v>
      </c>
      <c r="D131" s="5" t="s">
        <v>283</v>
      </c>
      <c r="E131" s="6">
        <v>1</v>
      </c>
    </row>
    <row r="132" spans="1:5">
      <c r="A132" s="4" t="s">
        <v>278</v>
      </c>
      <c r="B132" s="5" t="s">
        <v>279</v>
      </c>
      <c r="C132" s="4" t="s">
        <v>115</v>
      </c>
      <c r="D132" s="5" t="s">
        <v>116</v>
      </c>
      <c r="E132" s="6">
        <v>952</v>
      </c>
    </row>
    <row r="133" spans="1:5">
      <c r="A133" s="4" t="s">
        <v>278</v>
      </c>
      <c r="B133" s="5" t="s">
        <v>279</v>
      </c>
      <c r="C133" s="4" t="s">
        <v>284</v>
      </c>
      <c r="D133" s="5" t="s">
        <v>285</v>
      </c>
      <c r="E133" s="6">
        <v>53</v>
      </c>
    </row>
    <row r="134" spans="1:5">
      <c r="A134" s="4" t="s">
        <v>278</v>
      </c>
      <c r="B134" s="5" t="s">
        <v>279</v>
      </c>
      <c r="C134" s="4" t="s">
        <v>117</v>
      </c>
      <c r="D134" s="5" t="s">
        <v>118</v>
      </c>
      <c r="E134" s="6">
        <v>19</v>
      </c>
    </row>
    <row r="135" spans="1:5">
      <c r="A135" s="4" t="s">
        <v>278</v>
      </c>
      <c r="B135" s="5" t="s">
        <v>279</v>
      </c>
      <c r="C135" s="4" t="s">
        <v>269</v>
      </c>
      <c r="D135" s="5" t="s">
        <v>270</v>
      </c>
      <c r="E135" s="6">
        <v>2593</v>
      </c>
    </row>
    <row r="136" spans="1:5">
      <c r="A136" s="4" t="s">
        <v>278</v>
      </c>
      <c r="B136" s="5" t="s">
        <v>279</v>
      </c>
      <c r="C136" s="4" t="s">
        <v>286</v>
      </c>
      <c r="D136" s="5" t="s">
        <v>287</v>
      </c>
      <c r="E136" s="6">
        <v>602</v>
      </c>
    </row>
    <row r="137" spans="1:5">
      <c r="A137" s="4" t="s">
        <v>278</v>
      </c>
      <c r="B137" s="5" t="s">
        <v>279</v>
      </c>
      <c r="C137" s="4" t="s">
        <v>288</v>
      </c>
      <c r="D137" s="5" t="s">
        <v>289</v>
      </c>
      <c r="E137" s="6">
        <v>9</v>
      </c>
    </row>
    <row r="138" spans="1:5">
      <c r="A138" s="4" t="s">
        <v>278</v>
      </c>
      <c r="B138" s="5" t="s">
        <v>279</v>
      </c>
      <c r="C138" s="4" t="s">
        <v>290</v>
      </c>
      <c r="D138" s="5" t="s">
        <v>291</v>
      </c>
      <c r="E138" s="6">
        <v>1</v>
      </c>
    </row>
    <row r="139" spans="1:5">
      <c r="A139" s="4" t="s">
        <v>278</v>
      </c>
      <c r="B139" s="5" t="s">
        <v>279</v>
      </c>
      <c r="C139" s="4" t="s">
        <v>292</v>
      </c>
      <c r="D139" s="5" t="s">
        <v>293</v>
      </c>
      <c r="E139" s="6">
        <v>6964</v>
      </c>
    </row>
    <row r="140" spans="1:5">
      <c r="A140" s="4" t="s">
        <v>278</v>
      </c>
      <c r="B140" s="5" t="s">
        <v>279</v>
      </c>
      <c r="C140" s="4" t="s">
        <v>294</v>
      </c>
      <c r="D140" s="5" t="s">
        <v>295</v>
      </c>
      <c r="E140" s="6">
        <v>1</v>
      </c>
    </row>
    <row r="141" spans="1:5">
      <c r="A141" s="4" t="s">
        <v>278</v>
      </c>
      <c r="B141" s="5" t="s">
        <v>279</v>
      </c>
      <c r="C141" s="4" t="s">
        <v>296</v>
      </c>
      <c r="D141" s="5" t="s">
        <v>297</v>
      </c>
      <c r="E141" s="6">
        <v>1</v>
      </c>
    </row>
    <row r="142" spans="1:5">
      <c r="A142" s="4" t="s">
        <v>278</v>
      </c>
      <c r="B142" s="5" t="s">
        <v>279</v>
      </c>
      <c r="C142" s="4" t="s">
        <v>298</v>
      </c>
      <c r="D142" s="5" t="s">
        <v>299</v>
      </c>
      <c r="E142" s="6">
        <v>4</v>
      </c>
    </row>
    <row r="143" spans="1:5">
      <c r="A143" s="4" t="s">
        <v>278</v>
      </c>
      <c r="B143" s="5" t="s">
        <v>279</v>
      </c>
      <c r="C143" s="4" t="s">
        <v>300</v>
      </c>
      <c r="D143" s="5" t="s">
        <v>301</v>
      </c>
      <c r="E143" s="6">
        <v>74</v>
      </c>
    </row>
    <row r="144" spans="1:5">
      <c r="A144" s="4" t="s">
        <v>278</v>
      </c>
      <c r="B144" s="5" t="s">
        <v>279</v>
      </c>
      <c r="C144" s="4" t="s">
        <v>302</v>
      </c>
      <c r="D144" s="5" t="s">
        <v>303</v>
      </c>
      <c r="E144" s="6">
        <v>175</v>
      </c>
    </row>
    <row r="145" spans="1:5">
      <c r="A145" s="4" t="s">
        <v>278</v>
      </c>
      <c r="B145" s="5" t="s">
        <v>279</v>
      </c>
      <c r="C145" s="4" t="s">
        <v>304</v>
      </c>
      <c r="D145" s="5" t="s">
        <v>305</v>
      </c>
      <c r="E145" s="6">
        <v>456</v>
      </c>
    </row>
    <row r="146" spans="1:5">
      <c r="A146" s="4" t="s">
        <v>278</v>
      </c>
      <c r="B146" s="5" t="s">
        <v>279</v>
      </c>
      <c r="C146" s="4" t="s">
        <v>127</v>
      </c>
      <c r="D146" s="5" t="s">
        <v>128</v>
      </c>
      <c r="E146" s="6">
        <v>2</v>
      </c>
    </row>
    <row r="147" spans="1:5">
      <c r="A147" s="4" t="s">
        <v>278</v>
      </c>
      <c r="B147" s="5" t="s">
        <v>279</v>
      </c>
      <c r="C147" s="4" t="s">
        <v>306</v>
      </c>
      <c r="D147" s="5" t="s">
        <v>307</v>
      </c>
      <c r="E147" s="6">
        <v>478</v>
      </c>
    </row>
    <row r="148" spans="1:5">
      <c r="A148" s="4" t="s">
        <v>278</v>
      </c>
      <c r="B148" s="5" t="s">
        <v>279</v>
      </c>
      <c r="C148" s="4" t="s">
        <v>308</v>
      </c>
      <c r="D148" s="5" t="s">
        <v>309</v>
      </c>
      <c r="E148" s="6">
        <v>2427</v>
      </c>
    </row>
    <row r="149" spans="1:5">
      <c r="A149" s="4" t="s">
        <v>278</v>
      </c>
      <c r="B149" s="5" t="s">
        <v>279</v>
      </c>
      <c r="C149" s="4" t="s">
        <v>310</v>
      </c>
      <c r="D149" s="5" t="s">
        <v>311</v>
      </c>
      <c r="E149" s="6">
        <v>1798</v>
      </c>
    </row>
    <row r="150" spans="1:5">
      <c r="A150" s="4" t="s">
        <v>278</v>
      </c>
      <c r="B150" s="5" t="s">
        <v>279</v>
      </c>
      <c r="C150" s="4" t="s">
        <v>107</v>
      </c>
      <c r="D150" s="5" t="s">
        <v>108</v>
      </c>
      <c r="E150" s="6">
        <v>16</v>
      </c>
    </row>
    <row r="151" spans="1:5">
      <c r="A151" s="4" t="s">
        <v>278</v>
      </c>
      <c r="B151" s="5" t="s">
        <v>279</v>
      </c>
      <c r="C151" s="4" t="s">
        <v>312</v>
      </c>
      <c r="D151" s="5" t="s">
        <v>313</v>
      </c>
      <c r="E151" s="6">
        <v>20</v>
      </c>
    </row>
    <row r="152" spans="1:5">
      <c r="A152" s="4" t="s">
        <v>314</v>
      </c>
      <c r="B152" s="5" t="s">
        <v>315</v>
      </c>
      <c r="C152" s="4" t="s">
        <v>117</v>
      </c>
      <c r="D152" s="5" t="s">
        <v>118</v>
      </c>
      <c r="E152" s="6">
        <v>19</v>
      </c>
    </row>
    <row r="153" spans="1:5">
      <c r="A153" s="4" t="s">
        <v>314</v>
      </c>
      <c r="B153" s="5" t="s">
        <v>315</v>
      </c>
      <c r="C153" s="4" t="s">
        <v>286</v>
      </c>
      <c r="D153" s="5" t="s">
        <v>287</v>
      </c>
      <c r="E153" s="6">
        <v>3</v>
      </c>
    </row>
    <row r="154" spans="1:5">
      <c r="A154" s="4" t="s">
        <v>314</v>
      </c>
      <c r="B154" s="5" t="s">
        <v>315</v>
      </c>
      <c r="C154" s="4" t="s">
        <v>288</v>
      </c>
      <c r="D154" s="5" t="s">
        <v>289</v>
      </c>
      <c r="E154" s="6">
        <v>5</v>
      </c>
    </row>
    <row r="155" spans="1:5">
      <c r="A155" s="4" t="s">
        <v>314</v>
      </c>
      <c r="B155" s="5" t="s">
        <v>315</v>
      </c>
      <c r="C155" s="4" t="s">
        <v>298</v>
      </c>
      <c r="D155" s="5" t="s">
        <v>299</v>
      </c>
      <c r="E155" s="6">
        <v>19232</v>
      </c>
    </row>
    <row r="156" spans="1:5">
      <c r="A156" s="4" t="s">
        <v>314</v>
      </c>
      <c r="B156" s="5" t="s">
        <v>315</v>
      </c>
      <c r="C156" s="4" t="s">
        <v>316</v>
      </c>
      <c r="D156" s="5" t="s">
        <v>317</v>
      </c>
      <c r="E156" s="6">
        <v>10</v>
      </c>
    </row>
    <row r="157" spans="1:5">
      <c r="A157" s="4" t="s">
        <v>314</v>
      </c>
      <c r="B157" s="5" t="s">
        <v>315</v>
      </c>
      <c r="C157" s="4" t="s">
        <v>318</v>
      </c>
      <c r="D157" s="5" t="s">
        <v>319</v>
      </c>
      <c r="E157" s="6">
        <v>1</v>
      </c>
    </row>
    <row r="158" spans="1:5">
      <c r="A158" s="4" t="s">
        <v>314</v>
      </c>
      <c r="B158" s="5" t="s">
        <v>315</v>
      </c>
      <c r="C158" s="4" t="s">
        <v>320</v>
      </c>
      <c r="D158" s="5" t="s">
        <v>321</v>
      </c>
      <c r="E158" s="6">
        <v>1</v>
      </c>
    </row>
    <row r="159" spans="1:5">
      <c r="A159" s="4" t="s">
        <v>314</v>
      </c>
      <c r="B159" s="5" t="s">
        <v>315</v>
      </c>
      <c r="C159" s="4" t="s">
        <v>308</v>
      </c>
      <c r="D159" s="5" t="s">
        <v>309</v>
      </c>
      <c r="E159" s="6">
        <v>41</v>
      </c>
    </row>
    <row r="160" spans="1:5">
      <c r="A160" s="4" t="s">
        <v>314</v>
      </c>
      <c r="B160" s="5" t="s">
        <v>315</v>
      </c>
      <c r="C160" s="4" t="s">
        <v>310</v>
      </c>
      <c r="D160" s="5" t="s">
        <v>311</v>
      </c>
      <c r="E160" s="6">
        <v>306</v>
      </c>
    </row>
    <row r="161" spans="1:5">
      <c r="A161" s="4" t="s">
        <v>314</v>
      </c>
      <c r="B161" s="5" t="s">
        <v>315</v>
      </c>
      <c r="C161" s="4" t="s">
        <v>322</v>
      </c>
      <c r="D161" s="5" t="s">
        <v>323</v>
      </c>
      <c r="E161" s="6">
        <v>61</v>
      </c>
    </row>
    <row r="162" spans="1:5">
      <c r="A162" s="4" t="s">
        <v>314</v>
      </c>
      <c r="B162" s="5" t="s">
        <v>315</v>
      </c>
      <c r="C162" s="4" t="s">
        <v>324</v>
      </c>
      <c r="D162" s="5" t="s">
        <v>325</v>
      </c>
      <c r="E162" s="6">
        <v>1</v>
      </c>
    </row>
    <row r="163" spans="1:5">
      <c r="A163" s="4" t="s">
        <v>326</v>
      </c>
      <c r="B163" s="5" t="s">
        <v>327</v>
      </c>
      <c r="C163" s="4" t="s">
        <v>115</v>
      </c>
      <c r="D163" s="5" t="s">
        <v>116</v>
      </c>
      <c r="E163" s="6">
        <v>6</v>
      </c>
    </row>
    <row r="164" spans="1:5">
      <c r="A164" s="4" t="s">
        <v>326</v>
      </c>
      <c r="B164" s="5" t="s">
        <v>327</v>
      </c>
      <c r="C164" s="4" t="s">
        <v>284</v>
      </c>
      <c r="D164" s="5" t="s">
        <v>285</v>
      </c>
      <c r="E164" s="6">
        <v>129</v>
      </c>
    </row>
    <row r="165" spans="1:5">
      <c r="A165" s="4" t="s">
        <v>326</v>
      </c>
      <c r="B165" s="5" t="s">
        <v>327</v>
      </c>
      <c r="C165" s="4" t="s">
        <v>117</v>
      </c>
      <c r="D165" s="5" t="s">
        <v>118</v>
      </c>
      <c r="E165" s="6">
        <v>2</v>
      </c>
    </row>
    <row r="166" spans="1:5">
      <c r="A166" s="4" t="s">
        <v>326</v>
      </c>
      <c r="B166" s="5" t="s">
        <v>327</v>
      </c>
      <c r="C166" s="4" t="s">
        <v>286</v>
      </c>
      <c r="D166" s="5" t="s">
        <v>287</v>
      </c>
      <c r="E166" s="6">
        <v>511</v>
      </c>
    </row>
    <row r="167" spans="1:5">
      <c r="A167" s="4" t="s">
        <v>326</v>
      </c>
      <c r="B167" s="5" t="s">
        <v>327</v>
      </c>
      <c r="C167" s="4" t="s">
        <v>328</v>
      </c>
      <c r="D167" s="5" t="s">
        <v>329</v>
      </c>
      <c r="E167" s="6">
        <v>215</v>
      </c>
    </row>
    <row r="168" spans="1:5">
      <c r="A168" s="4" t="s">
        <v>326</v>
      </c>
      <c r="B168" s="5" t="s">
        <v>327</v>
      </c>
      <c r="C168" s="4" t="s">
        <v>288</v>
      </c>
      <c r="D168" s="5" t="s">
        <v>289</v>
      </c>
      <c r="E168" s="6">
        <v>4</v>
      </c>
    </row>
    <row r="169" spans="1:5">
      <c r="A169" s="4" t="s">
        <v>326</v>
      </c>
      <c r="B169" s="5" t="s">
        <v>327</v>
      </c>
      <c r="C169" s="4" t="s">
        <v>330</v>
      </c>
      <c r="D169" s="5" t="s">
        <v>331</v>
      </c>
      <c r="E169" s="6">
        <v>41</v>
      </c>
    </row>
    <row r="170" spans="1:5">
      <c r="A170" s="4" t="s">
        <v>326</v>
      </c>
      <c r="B170" s="5" t="s">
        <v>327</v>
      </c>
      <c r="C170" s="4" t="s">
        <v>332</v>
      </c>
      <c r="D170" s="5" t="s">
        <v>333</v>
      </c>
      <c r="E170" s="6">
        <v>188</v>
      </c>
    </row>
    <row r="171" spans="1:5">
      <c r="A171" s="4" t="s">
        <v>326</v>
      </c>
      <c r="B171" s="5" t="s">
        <v>327</v>
      </c>
      <c r="C171" s="4" t="s">
        <v>154</v>
      </c>
      <c r="D171" s="5" t="s">
        <v>155</v>
      </c>
      <c r="E171" s="6">
        <v>358</v>
      </c>
    </row>
    <row r="172" spans="1:5">
      <c r="A172" s="4" t="s">
        <v>326</v>
      </c>
      <c r="B172" s="5" t="s">
        <v>327</v>
      </c>
      <c r="C172" s="4" t="s">
        <v>334</v>
      </c>
      <c r="D172" s="5" t="s">
        <v>335</v>
      </c>
      <c r="E172" s="6">
        <v>20</v>
      </c>
    </row>
    <row r="173" spans="1:5">
      <c r="A173" s="4" t="s">
        <v>326</v>
      </c>
      <c r="B173" s="5" t="s">
        <v>327</v>
      </c>
      <c r="C173" s="4" t="s">
        <v>336</v>
      </c>
      <c r="D173" s="5" t="s">
        <v>337</v>
      </c>
      <c r="E173" s="6">
        <v>22</v>
      </c>
    </row>
    <row r="174" spans="1:5">
      <c r="A174" s="4" t="s">
        <v>326</v>
      </c>
      <c r="B174" s="5" t="s">
        <v>327</v>
      </c>
      <c r="C174" s="4" t="s">
        <v>127</v>
      </c>
      <c r="D174" s="5" t="s">
        <v>128</v>
      </c>
      <c r="E174" s="6">
        <v>68</v>
      </c>
    </row>
    <row r="175" spans="1:5">
      <c r="A175" s="4" t="s">
        <v>326</v>
      </c>
      <c r="B175" s="5" t="s">
        <v>327</v>
      </c>
      <c r="C175" s="4" t="s">
        <v>338</v>
      </c>
      <c r="D175" s="5" t="s">
        <v>339</v>
      </c>
      <c r="E175" s="6">
        <v>19</v>
      </c>
    </row>
    <row r="176" spans="1:5">
      <c r="A176" s="4" t="s">
        <v>326</v>
      </c>
      <c r="B176" s="5" t="s">
        <v>327</v>
      </c>
      <c r="C176" s="4" t="s">
        <v>308</v>
      </c>
      <c r="D176" s="5" t="s">
        <v>309</v>
      </c>
      <c r="E176" s="6">
        <v>4326</v>
      </c>
    </row>
    <row r="177" spans="1:5">
      <c r="A177" s="4" t="s">
        <v>326</v>
      </c>
      <c r="B177" s="5" t="s">
        <v>327</v>
      </c>
      <c r="C177" s="4" t="s">
        <v>107</v>
      </c>
      <c r="D177" s="5" t="s">
        <v>108</v>
      </c>
      <c r="E177" s="6">
        <v>837</v>
      </c>
    </row>
    <row r="178" spans="1:5">
      <c r="A178" s="4" t="s">
        <v>326</v>
      </c>
      <c r="B178" s="5" t="s">
        <v>327</v>
      </c>
      <c r="C178" s="4" t="s">
        <v>340</v>
      </c>
      <c r="D178" s="5" t="s">
        <v>341</v>
      </c>
      <c r="E178" s="6">
        <v>1907</v>
      </c>
    </row>
    <row r="179" spans="1:5">
      <c r="A179" s="4" t="s">
        <v>326</v>
      </c>
      <c r="B179" s="5" t="s">
        <v>327</v>
      </c>
      <c r="C179" s="4" t="s">
        <v>342</v>
      </c>
      <c r="D179" s="5" t="s">
        <v>343</v>
      </c>
      <c r="E179" s="6">
        <v>115</v>
      </c>
    </row>
    <row r="180" spans="1:5">
      <c r="A180" s="4" t="s">
        <v>326</v>
      </c>
      <c r="B180" s="5" t="s">
        <v>327</v>
      </c>
      <c r="C180" s="4" t="s">
        <v>324</v>
      </c>
      <c r="D180" s="5" t="s">
        <v>325</v>
      </c>
      <c r="E180" s="6">
        <v>263</v>
      </c>
    </row>
    <row r="181" spans="1:5">
      <c r="A181" s="4" t="s">
        <v>326</v>
      </c>
      <c r="B181" s="5" t="s">
        <v>327</v>
      </c>
      <c r="C181" s="4" t="s">
        <v>344</v>
      </c>
      <c r="D181" s="5" t="s">
        <v>345</v>
      </c>
      <c r="E181" s="6">
        <v>2</v>
      </c>
    </row>
    <row r="182" spans="1:5">
      <c r="A182" s="4" t="s">
        <v>326</v>
      </c>
      <c r="B182" s="5" t="s">
        <v>327</v>
      </c>
      <c r="C182" s="4" t="s">
        <v>346</v>
      </c>
      <c r="D182" s="5" t="s">
        <v>347</v>
      </c>
      <c r="E182" s="6">
        <v>1296</v>
      </c>
    </row>
    <row r="183" spans="1:5">
      <c r="A183" s="4" t="s">
        <v>348</v>
      </c>
      <c r="B183" s="5" t="s">
        <v>349</v>
      </c>
      <c r="C183" s="4" t="s">
        <v>350</v>
      </c>
      <c r="D183" s="5" t="s">
        <v>349</v>
      </c>
      <c r="E183" s="6">
        <v>615</v>
      </c>
    </row>
    <row r="184" spans="1:5">
      <c r="A184" s="4" t="s">
        <v>348</v>
      </c>
      <c r="B184" s="5" t="s">
        <v>349</v>
      </c>
      <c r="C184" s="4" t="s">
        <v>351</v>
      </c>
      <c r="D184" s="5" t="s">
        <v>352</v>
      </c>
      <c r="E184" s="6">
        <v>45</v>
      </c>
    </row>
    <row r="185" spans="1:5">
      <c r="A185" s="4" t="s">
        <v>348</v>
      </c>
      <c r="B185" s="5" t="s">
        <v>349</v>
      </c>
      <c r="C185" s="4" t="s">
        <v>353</v>
      </c>
      <c r="D185" s="5" t="s">
        <v>354</v>
      </c>
      <c r="E185" s="6">
        <v>3</v>
      </c>
    </row>
    <row r="186" spans="1:5">
      <c r="A186" s="4" t="s">
        <v>348</v>
      </c>
      <c r="B186" s="5" t="s">
        <v>349</v>
      </c>
      <c r="C186" s="4" t="s">
        <v>355</v>
      </c>
      <c r="D186" s="5" t="s">
        <v>356</v>
      </c>
      <c r="E186" s="6">
        <v>46</v>
      </c>
    </row>
    <row r="187" spans="1:5">
      <c r="A187" s="4" t="s">
        <v>348</v>
      </c>
      <c r="B187" s="5" t="s">
        <v>349</v>
      </c>
      <c r="C187" s="4" t="s">
        <v>357</v>
      </c>
      <c r="D187" s="5" t="s">
        <v>358</v>
      </c>
      <c r="E187" s="6">
        <v>196</v>
      </c>
    </row>
    <row r="188" spans="1:5">
      <c r="A188" s="4" t="s">
        <v>348</v>
      </c>
      <c r="B188" s="5" t="s">
        <v>349</v>
      </c>
      <c r="C188" s="4" t="s">
        <v>359</v>
      </c>
      <c r="D188" s="5" t="s">
        <v>360</v>
      </c>
      <c r="E188" s="6">
        <v>932</v>
      </c>
    </row>
    <row r="189" spans="1:5">
      <c r="A189" s="4" t="s">
        <v>348</v>
      </c>
      <c r="B189" s="5" t="s">
        <v>349</v>
      </c>
      <c r="C189" s="4" t="s">
        <v>361</v>
      </c>
      <c r="D189" s="5" t="s">
        <v>362</v>
      </c>
      <c r="E189" s="6">
        <v>92</v>
      </c>
    </row>
    <row r="190" spans="1:5">
      <c r="A190" s="4" t="s">
        <v>348</v>
      </c>
      <c r="B190" s="5" t="s">
        <v>349</v>
      </c>
      <c r="C190" s="4" t="s">
        <v>292</v>
      </c>
      <c r="D190" s="5" t="s">
        <v>293</v>
      </c>
      <c r="E190" s="6">
        <v>51</v>
      </c>
    </row>
    <row r="191" spans="1:5">
      <c r="A191" s="4" t="s">
        <v>348</v>
      </c>
      <c r="B191" s="5" t="s">
        <v>349</v>
      </c>
      <c r="C191" s="4" t="s">
        <v>363</v>
      </c>
      <c r="D191" s="5" t="s">
        <v>364</v>
      </c>
      <c r="E191" s="6">
        <v>13</v>
      </c>
    </row>
    <row r="192" spans="1:5">
      <c r="A192" s="4" t="s">
        <v>348</v>
      </c>
      <c r="B192" s="5" t="s">
        <v>349</v>
      </c>
      <c r="C192" s="4" t="s">
        <v>154</v>
      </c>
      <c r="D192" s="5" t="s">
        <v>155</v>
      </c>
      <c r="E192" s="6">
        <v>59</v>
      </c>
    </row>
    <row r="193" spans="1:5">
      <c r="A193" s="4" t="s">
        <v>348</v>
      </c>
      <c r="B193" s="5" t="s">
        <v>349</v>
      </c>
      <c r="C193" s="4" t="s">
        <v>365</v>
      </c>
      <c r="D193" s="5" t="s">
        <v>366</v>
      </c>
      <c r="E193" s="6">
        <v>47</v>
      </c>
    </row>
    <row r="194" spans="1:5">
      <c r="A194" s="4" t="s">
        <v>348</v>
      </c>
      <c r="B194" s="5" t="s">
        <v>349</v>
      </c>
      <c r="C194" s="4" t="s">
        <v>367</v>
      </c>
      <c r="D194" s="5" t="s">
        <v>368</v>
      </c>
      <c r="E194" s="6">
        <v>58</v>
      </c>
    </row>
    <row r="195" spans="1:5">
      <c r="A195" s="4" t="s">
        <v>348</v>
      </c>
      <c r="B195" s="5" t="s">
        <v>349</v>
      </c>
      <c r="C195" s="4" t="s">
        <v>369</v>
      </c>
      <c r="D195" s="5" t="s">
        <v>370</v>
      </c>
      <c r="E195" s="6">
        <v>70</v>
      </c>
    </row>
    <row r="196" spans="1:5">
      <c r="A196" s="4" t="s">
        <v>348</v>
      </c>
      <c r="B196" s="5" t="s">
        <v>349</v>
      </c>
      <c r="C196" s="4" t="s">
        <v>371</v>
      </c>
      <c r="D196" s="5" t="s">
        <v>372</v>
      </c>
      <c r="E196" s="6">
        <v>222</v>
      </c>
    </row>
    <row r="197" spans="1:5">
      <c r="A197" s="4" t="s">
        <v>348</v>
      </c>
      <c r="B197" s="5" t="s">
        <v>349</v>
      </c>
      <c r="C197" s="4" t="s">
        <v>373</v>
      </c>
      <c r="D197" s="5" t="s">
        <v>374</v>
      </c>
      <c r="E197" s="6">
        <v>11</v>
      </c>
    </row>
    <row r="198" spans="1:5">
      <c r="A198" s="4" t="s">
        <v>348</v>
      </c>
      <c r="B198" s="5" t="s">
        <v>349</v>
      </c>
      <c r="C198" s="4" t="s">
        <v>375</v>
      </c>
      <c r="D198" s="5" t="s">
        <v>376</v>
      </c>
      <c r="E198" s="6">
        <v>18</v>
      </c>
    </row>
    <row r="199" spans="1:5">
      <c r="A199" s="4" t="s">
        <v>348</v>
      </c>
      <c r="B199" s="5" t="s">
        <v>349</v>
      </c>
      <c r="C199" s="4" t="s">
        <v>316</v>
      </c>
      <c r="D199" s="5" t="s">
        <v>317</v>
      </c>
      <c r="E199" s="6">
        <v>207</v>
      </c>
    </row>
    <row r="200" spans="1:5">
      <c r="A200" s="4" t="s">
        <v>348</v>
      </c>
      <c r="B200" s="5" t="s">
        <v>349</v>
      </c>
      <c r="C200" s="4" t="s">
        <v>127</v>
      </c>
      <c r="D200" s="5" t="s">
        <v>128</v>
      </c>
      <c r="E200" s="6">
        <v>347</v>
      </c>
    </row>
    <row r="201" spans="1:5">
      <c r="A201" s="4" t="s">
        <v>348</v>
      </c>
      <c r="B201" s="5" t="s">
        <v>349</v>
      </c>
      <c r="C201" s="4" t="s">
        <v>377</v>
      </c>
      <c r="D201" s="5" t="s">
        <v>378</v>
      </c>
      <c r="E201" s="6">
        <v>35</v>
      </c>
    </row>
    <row r="202" spans="1:5">
      <c r="A202" s="4" t="s">
        <v>348</v>
      </c>
      <c r="B202" s="5" t="s">
        <v>349</v>
      </c>
      <c r="C202" s="4" t="s">
        <v>379</v>
      </c>
      <c r="D202" s="5" t="s">
        <v>380</v>
      </c>
      <c r="E202" s="6">
        <v>316</v>
      </c>
    </row>
    <row r="203" spans="1:5">
      <c r="A203" s="4" t="s">
        <v>348</v>
      </c>
      <c r="B203" s="5" t="s">
        <v>349</v>
      </c>
      <c r="C203" s="4" t="s">
        <v>381</v>
      </c>
      <c r="D203" s="5" t="s">
        <v>382</v>
      </c>
      <c r="E203" s="6">
        <v>183</v>
      </c>
    </row>
    <row r="204" spans="1:5">
      <c r="A204" s="4" t="s">
        <v>348</v>
      </c>
      <c r="B204" s="5" t="s">
        <v>349</v>
      </c>
      <c r="C204" s="4" t="s">
        <v>383</v>
      </c>
      <c r="D204" s="5" t="s">
        <v>384</v>
      </c>
      <c r="E204" s="6">
        <v>100</v>
      </c>
    </row>
    <row r="205" spans="1:5">
      <c r="A205" s="4" t="s">
        <v>348</v>
      </c>
      <c r="B205" s="5" t="s">
        <v>349</v>
      </c>
      <c r="C205" s="4" t="s">
        <v>385</v>
      </c>
      <c r="D205" s="5" t="s">
        <v>386</v>
      </c>
      <c r="E205" s="6">
        <v>279</v>
      </c>
    </row>
    <row r="206" spans="1:5">
      <c r="A206" s="4" t="s">
        <v>348</v>
      </c>
      <c r="B206" s="5" t="s">
        <v>349</v>
      </c>
      <c r="C206" s="4" t="s">
        <v>95</v>
      </c>
      <c r="D206" s="5" t="s">
        <v>96</v>
      </c>
      <c r="E206" s="6">
        <v>164</v>
      </c>
    </row>
    <row r="207" spans="1:5">
      <c r="A207" s="4" t="s">
        <v>348</v>
      </c>
      <c r="B207" s="5" t="s">
        <v>349</v>
      </c>
      <c r="C207" s="4" t="s">
        <v>387</v>
      </c>
      <c r="D207" s="5" t="s">
        <v>388</v>
      </c>
      <c r="E207" s="6">
        <v>1</v>
      </c>
    </row>
    <row r="208" spans="1:5">
      <c r="A208" s="4" t="s">
        <v>348</v>
      </c>
      <c r="B208" s="5" t="s">
        <v>349</v>
      </c>
      <c r="C208" s="4" t="s">
        <v>389</v>
      </c>
      <c r="D208" s="5" t="s">
        <v>390</v>
      </c>
      <c r="E208" s="6">
        <v>38</v>
      </c>
    </row>
    <row r="209" spans="1:5">
      <c r="A209" s="4" t="s">
        <v>348</v>
      </c>
      <c r="B209" s="5" t="s">
        <v>349</v>
      </c>
      <c r="C209" s="4" t="s">
        <v>99</v>
      </c>
      <c r="D209" s="5" t="s">
        <v>100</v>
      </c>
      <c r="E209" s="6">
        <v>43</v>
      </c>
    </row>
    <row r="210" spans="1:5">
      <c r="A210" s="4" t="s">
        <v>348</v>
      </c>
      <c r="B210" s="5" t="s">
        <v>349</v>
      </c>
      <c r="C210" s="4" t="s">
        <v>391</v>
      </c>
      <c r="D210" s="5" t="s">
        <v>392</v>
      </c>
      <c r="E210" s="6">
        <v>20</v>
      </c>
    </row>
    <row r="211" spans="1:5">
      <c r="A211" s="4" t="s">
        <v>348</v>
      </c>
      <c r="B211" s="5" t="s">
        <v>349</v>
      </c>
      <c r="C211" s="4" t="s">
        <v>393</v>
      </c>
      <c r="D211" s="5" t="s">
        <v>394</v>
      </c>
      <c r="E211" s="6">
        <v>688</v>
      </c>
    </row>
    <row r="212" spans="1:5">
      <c r="A212" s="4" t="s">
        <v>348</v>
      </c>
      <c r="B212" s="5" t="s">
        <v>349</v>
      </c>
      <c r="C212" s="4" t="s">
        <v>395</v>
      </c>
      <c r="D212" s="5" t="s">
        <v>396</v>
      </c>
      <c r="E212" s="6">
        <v>25</v>
      </c>
    </row>
    <row r="213" spans="1:5">
      <c r="A213" s="4" t="s">
        <v>348</v>
      </c>
      <c r="B213" s="5" t="s">
        <v>349</v>
      </c>
      <c r="C213" s="4" t="s">
        <v>397</v>
      </c>
      <c r="D213" s="5" t="s">
        <v>398</v>
      </c>
      <c r="E213" s="6">
        <v>200</v>
      </c>
    </row>
    <row r="214" spans="1:5">
      <c r="A214" s="4" t="s">
        <v>348</v>
      </c>
      <c r="B214" s="5" t="s">
        <v>349</v>
      </c>
      <c r="C214" s="4" t="s">
        <v>399</v>
      </c>
      <c r="D214" s="5" t="s">
        <v>400</v>
      </c>
      <c r="E214" s="6">
        <v>1</v>
      </c>
    </row>
    <row r="215" spans="1:5">
      <c r="A215" s="4" t="s">
        <v>348</v>
      </c>
      <c r="B215" s="5" t="s">
        <v>349</v>
      </c>
      <c r="C215" s="4" t="s">
        <v>401</v>
      </c>
      <c r="D215" s="5" t="s">
        <v>402</v>
      </c>
      <c r="E215" s="6">
        <v>141</v>
      </c>
    </row>
    <row r="216" spans="1:5">
      <c r="A216" s="4" t="s">
        <v>348</v>
      </c>
      <c r="B216" s="5" t="s">
        <v>349</v>
      </c>
      <c r="C216" s="4" t="s">
        <v>403</v>
      </c>
      <c r="D216" s="5" t="s">
        <v>404</v>
      </c>
      <c r="E216" s="6">
        <v>128</v>
      </c>
    </row>
    <row r="217" spans="1:5">
      <c r="A217" s="4" t="s">
        <v>348</v>
      </c>
      <c r="B217" s="5" t="s">
        <v>349</v>
      </c>
      <c r="C217" s="4" t="s">
        <v>405</v>
      </c>
      <c r="D217" s="5" t="s">
        <v>406</v>
      </c>
      <c r="E217" s="6">
        <v>76</v>
      </c>
    </row>
    <row r="218" spans="1:5">
      <c r="A218" s="4" t="s">
        <v>348</v>
      </c>
      <c r="B218" s="5" t="s">
        <v>349</v>
      </c>
      <c r="C218" s="4" t="s">
        <v>407</v>
      </c>
      <c r="D218" s="5" t="s">
        <v>408</v>
      </c>
      <c r="E218" s="6">
        <v>55</v>
      </c>
    </row>
    <row r="219" spans="1:5">
      <c r="A219" s="4" t="s">
        <v>348</v>
      </c>
      <c r="B219" s="5" t="s">
        <v>349</v>
      </c>
      <c r="C219" s="4" t="s">
        <v>409</v>
      </c>
      <c r="D219" s="5" t="s">
        <v>410</v>
      </c>
      <c r="E219" s="6">
        <v>540</v>
      </c>
    </row>
    <row r="220" spans="1:5">
      <c r="A220" s="4" t="s">
        <v>348</v>
      </c>
      <c r="B220" s="5" t="s">
        <v>349</v>
      </c>
      <c r="C220" s="4" t="s">
        <v>411</v>
      </c>
      <c r="D220" s="5" t="s">
        <v>412</v>
      </c>
      <c r="E220" s="6">
        <v>10</v>
      </c>
    </row>
    <row r="221" spans="1:5">
      <c r="A221" s="4" t="s">
        <v>348</v>
      </c>
      <c r="B221" s="5" t="s">
        <v>349</v>
      </c>
      <c r="C221" s="4" t="s">
        <v>413</v>
      </c>
      <c r="D221" s="5" t="s">
        <v>414</v>
      </c>
      <c r="E221" s="6">
        <v>268</v>
      </c>
    </row>
    <row r="222" spans="1:5">
      <c r="A222" s="4" t="s">
        <v>348</v>
      </c>
      <c r="B222" s="5" t="s">
        <v>349</v>
      </c>
      <c r="C222" s="4" t="s">
        <v>415</v>
      </c>
      <c r="D222" s="5" t="s">
        <v>416</v>
      </c>
      <c r="E222" s="6">
        <v>67</v>
      </c>
    </row>
    <row r="223" spans="1:5">
      <c r="A223" s="4" t="s">
        <v>348</v>
      </c>
      <c r="B223" s="5" t="s">
        <v>349</v>
      </c>
      <c r="C223" s="4" t="s">
        <v>417</v>
      </c>
      <c r="D223" s="5" t="s">
        <v>418</v>
      </c>
      <c r="E223" s="6">
        <v>538</v>
      </c>
    </row>
    <row r="224" spans="1:5">
      <c r="A224" s="4" t="s">
        <v>348</v>
      </c>
      <c r="B224" s="5" t="s">
        <v>349</v>
      </c>
      <c r="C224" s="4" t="s">
        <v>419</v>
      </c>
      <c r="D224" s="5" t="s">
        <v>420</v>
      </c>
      <c r="E224" s="6">
        <v>210</v>
      </c>
    </row>
    <row r="225" spans="1:5">
      <c r="A225" s="4" t="s">
        <v>348</v>
      </c>
      <c r="B225" s="5" t="s">
        <v>349</v>
      </c>
      <c r="C225" s="4" t="s">
        <v>421</v>
      </c>
      <c r="D225" s="5" t="s">
        <v>422</v>
      </c>
      <c r="E225" s="6">
        <v>117</v>
      </c>
    </row>
    <row r="226" spans="1:5">
      <c r="A226" s="4" t="s">
        <v>348</v>
      </c>
      <c r="B226" s="5" t="s">
        <v>349</v>
      </c>
      <c r="C226" s="4" t="s">
        <v>423</v>
      </c>
      <c r="D226" s="5" t="s">
        <v>424</v>
      </c>
      <c r="E226" s="6">
        <v>110</v>
      </c>
    </row>
    <row r="227" spans="1:5">
      <c r="A227" s="4" t="s">
        <v>348</v>
      </c>
      <c r="B227" s="5" t="s">
        <v>349</v>
      </c>
      <c r="C227" s="4" t="s">
        <v>425</v>
      </c>
      <c r="D227" s="5" t="s">
        <v>426</v>
      </c>
      <c r="E227" s="6">
        <v>2</v>
      </c>
    </row>
    <row r="228" spans="1:5">
      <c r="A228" s="4" t="s">
        <v>348</v>
      </c>
      <c r="B228" s="5" t="s">
        <v>349</v>
      </c>
      <c r="C228" s="4" t="s">
        <v>427</v>
      </c>
      <c r="D228" s="5" t="s">
        <v>428</v>
      </c>
      <c r="E228" s="6">
        <v>332</v>
      </c>
    </row>
    <row r="229" spans="1:5">
      <c r="A229" s="4" t="s">
        <v>348</v>
      </c>
      <c r="B229" s="5" t="s">
        <v>349</v>
      </c>
      <c r="C229" s="4" t="s">
        <v>318</v>
      </c>
      <c r="D229" s="5" t="s">
        <v>319</v>
      </c>
      <c r="E229" s="6">
        <v>26</v>
      </c>
    </row>
    <row r="230" spans="1:5">
      <c r="A230" s="4" t="s">
        <v>348</v>
      </c>
      <c r="B230" s="5" t="s">
        <v>349</v>
      </c>
      <c r="C230" s="4" t="s">
        <v>429</v>
      </c>
      <c r="D230" s="5" t="s">
        <v>430</v>
      </c>
      <c r="E230" s="6">
        <v>48</v>
      </c>
    </row>
    <row r="231" spans="1:5">
      <c r="A231" s="4" t="s">
        <v>348</v>
      </c>
      <c r="B231" s="5" t="s">
        <v>349</v>
      </c>
      <c r="C231" s="4" t="s">
        <v>431</v>
      </c>
      <c r="D231" s="5" t="s">
        <v>432</v>
      </c>
      <c r="E231" s="6">
        <v>112</v>
      </c>
    </row>
    <row r="232" spans="1:5">
      <c r="A232" s="4" t="s">
        <v>348</v>
      </c>
      <c r="B232" s="5" t="s">
        <v>349</v>
      </c>
      <c r="C232" s="4" t="s">
        <v>433</v>
      </c>
      <c r="D232" s="5" t="s">
        <v>434</v>
      </c>
      <c r="E232" s="6">
        <v>21</v>
      </c>
    </row>
    <row r="233" spans="1:5">
      <c r="A233" s="4" t="s">
        <v>348</v>
      </c>
      <c r="B233" s="5" t="s">
        <v>349</v>
      </c>
      <c r="C233" s="4" t="s">
        <v>435</v>
      </c>
      <c r="D233" s="5" t="s">
        <v>436</v>
      </c>
      <c r="E233" s="6">
        <v>13</v>
      </c>
    </row>
    <row r="234" spans="1:5">
      <c r="A234" s="4" t="s">
        <v>348</v>
      </c>
      <c r="B234" s="5" t="s">
        <v>349</v>
      </c>
      <c r="C234" s="4" t="s">
        <v>306</v>
      </c>
      <c r="D234" s="5" t="s">
        <v>307</v>
      </c>
      <c r="E234" s="6">
        <v>168</v>
      </c>
    </row>
    <row r="235" spans="1:5">
      <c r="A235" s="4" t="s">
        <v>348</v>
      </c>
      <c r="B235" s="5" t="s">
        <v>349</v>
      </c>
      <c r="C235" s="4" t="s">
        <v>437</v>
      </c>
      <c r="D235" s="5" t="s">
        <v>438</v>
      </c>
      <c r="E235" s="6">
        <v>79</v>
      </c>
    </row>
    <row r="236" spans="1:5">
      <c r="A236" s="4" t="s">
        <v>348</v>
      </c>
      <c r="B236" s="5" t="s">
        <v>349</v>
      </c>
      <c r="C236" s="4" t="s">
        <v>439</v>
      </c>
      <c r="D236" s="5" t="s">
        <v>440</v>
      </c>
      <c r="E236" s="6">
        <v>8</v>
      </c>
    </row>
    <row r="237" spans="1:5">
      <c r="A237" s="4" t="s">
        <v>348</v>
      </c>
      <c r="B237" s="5" t="s">
        <v>349</v>
      </c>
      <c r="C237" s="4" t="s">
        <v>441</v>
      </c>
      <c r="D237" s="5" t="s">
        <v>442</v>
      </c>
      <c r="E237" s="6">
        <v>374</v>
      </c>
    </row>
    <row r="238" spans="1:5">
      <c r="A238" s="4" t="s">
        <v>348</v>
      </c>
      <c r="B238" s="5" t="s">
        <v>349</v>
      </c>
      <c r="C238" s="4" t="s">
        <v>443</v>
      </c>
      <c r="D238" s="5" t="s">
        <v>444</v>
      </c>
      <c r="E238" s="6">
        <v>237</v>
      </c>
    </row>
    <row r="239" spans="1:5">
      <c r="A239" s="4" t="s">
        <v>348</v>
      </c>
      <c r="B239" s="5" t="s">
        <v>349</v>
      </c>
      <c r="C239" s="4" t="s">
        <v>445</v>
      </c>
      <c r="D239" s="5" t="s">
        <v>446</v>
      </c>
      <c r="E239" s="6">
        <v>17</v>
      </c>
    </row>
    <row r="240" spans="1:5">
      <c r="A240" s="4" t="s">
        <v>348</v>
      </c>
      <c r="B240" s="5" t="s">
        <v>349</v>
      </c>
      <c r="C240" s="4" t="s">
        <v>447</v>
      </c>
      <c r="D240" s="5" t="s">
        <v>448</v>
      </c>
      <c r="E240" s="6">
        <v>6</v>
      </c>
    </row>
    <row r="241" spans="1:5">
      <c r="A241" s="4" t="s">
        <v>348</v>
      </c>
      <c r="B241" s="5" t="s">
        <v>349</v>
      </c>
      <c r="C241" s="4" t="s">
        <v>243</v>
      </c>
      <c r="D241" s="5" t="s">
        <v>244</v>
      </c>
      <c r="E241" s="6">
        <v>103</v>
      </c>
    </row>
    <row r="242" spans="1:5">
      <c r="A242" s="4" t="s">
        <v>348</v>
      </c>
      <c r="B242" s="5" t="s">
        <v>349</v>
      </c>
      <c r="C242" s="4" t="s">
        <v>340</v>
      </c>
      <c r="D242" s="5" t="s">
        <v>341</v>
      </c>
      <c r="E242" s="6">
        <v>338</v>
      </c>
    </row>
    <row r="243" spans="1:5">
      <c r="A243" s="4" t="s">
        <v>348</v>
      </c>
      <c r="B243" s="5" t="s">
        <v>349</v>
      </c>
      <c r="C243" s="4" t="s">
        <v>449</v>
      </c>
      <c r="D243" s="5" t="s">
        <v>450</v>
      </c>
      <c r="E243" s="6">
        <v>180</v>
      </c>
    </row>
    <row r="244" spans="1:5">
      <c r="A244" s="4" t="s">
        <v>348</v>
      </c>
      <c r="B244" s="5" t="s">
        <v>349</v>
      </c>
      <c r="C244" s="4" t="s">
        <v>451</v>
      </c>
      <c r="D244" s="5" t="s">
        <v>452</v>
      </c>
      <c r="E244" s="6">
        <v>470</v>
      </c>
    </row>
    <row r="245" spans="1:5">
      <c r="A245" s="4" t="s">
        <v>348</v>
      </c>
      <c r="B245" s="5" t="s">
        <v>349</v>
      </c>
      <c r="C245" s="4" t="s">
        <v>109</v>
      </c>
      <c r="D245" s="5" t="s">
        <v>110</v>
      </c>
      <c r="E245" s="6">
        <v>2670</v>
      </c>
    </row>
    <row r="246" spans="1:5">
      <c r="A246" s="4" t="s">
        <v>348</v>
      </c>
      <c r="B246" s="5" t="s">
        <v>349</v>
      </c>
      <c r="C246" s="4" t="s">
        <v>453</v>
      </c>
      <c r="D246" s="5" t="s">
        <v>454</v>
      </c>
      <c r="E246" s="6">
        <v>428</v>
      </c>
    </row>
    <row r="247" spans="1:5">
      <c r="A247" s="4" t="s">
        <v>348</v>
      </c>
      <c r="B247" s="5" t="s">
        <v>349</v>
      </c>
      <c r="C247" s="4" t="s">
        <v>455</v>
      </c>
      <c r="D247" s="5" t="s">
        <v>456</v>
      </c>
      <c r="E247" s="6">
        <v>3</v>
      </c>
    </row>
    <row r="248" spans="1:5">
      <c r="A248" s="4" t="s">
        <v>348</v>
      </c>
      <c r="B248" s="5" t="s">
        <v>349</v>
      </c>
      <c r="C248" s="4" t="s">
        <v>457</v>
      </c>
      <c r="D248" s="5" t="s">
        <v>458</v>
      </c>
      <c r="E248" s="6">
        <v>104</v>
      </c>
    </row>
    <row r="249" spans="1:5">
      <c r="A249" s="4" t="s">
        <v>348</v>
      </c>
      <c r="B249" s="5" t="s">
        <v>349</v>
      </c>
      <c r="C249" s="4" t="s">
        <v>344</v>
      </c>
      <c r="D249" s="5" t="s">
        <v>345</v>
      </c>
      <c r="E249" s="6">
        <v>2</v>
      </c>
    </row>
    <row r="250" spans="1:5">
      <c r="A250" s="4" t="s">
        <v>348</v>
      </c>
      <c r="B250" s="5" t="s">
        <v>349</v>
      </c>
      <c r="C250" s="4" t="s">
        <v>459</v>
      </c>
      <c r="D250" s="5" t="s">
        <v>460</v>
      </c>
      <c r="E250" s="6">
        <v>508</v>
      </c>
    </row>
    <row r="251" spans="1:5">
      <c r="A251" s="4" t="s">
        <v>348</v>
      </c>
      <c r="B251" s="5" t="s">
        <v>349</v>
      </c>
      <c r="C251" s="4" t="s">
        <v>461</v>
      </c>
      <c r="D251" s="5" t="s">
        <v>462</v>
      </c>
      <c r="E251" s="6">
        <v>18</v>
      </c>
    </row>
    <row r="252" spans="1:5">
      <c r="A252" s="4" t="s">
        <v>348</v>
      </c>
      <c r="B252" s="5" t="s">
        <v>349</v>
      </c>
      <c r="C252" s="4" t="s">
        <v>463</v>
      </c>
      <c r="D252" s="5" t="s">
        <v>464</v>
      </c>
      <c r="E252" s="6">
        <v>45</v>
      </c>
    </row>
    <row r="253" spans="1:5">
      <c r="A253" s="4" t="s">
        <v>348</v>
      </c>
      <c r="B253" s="5" t="s">
        <v>349</v>
      </c>
      <c r="C253" s="4" t="s">
        <v>465</v>
      </c>
      <c r="D253" s="5" t="s">
        <v>466</v>
      </c>
      <c r="E253" s="6">
        <v>370</v>
      </c>
    </row>
    <row r="254" spans="1:5">
      <c r="A254" s="4" t="s">
        <v>348</v>
      </c>
      <c r="B254" s="5" t="s">
        <v>349</v>
      </c>
      <c r="C254" s="4" t="s">
        <v>467</v>
      </c>
      <c r="D254" s="5" t="s">
        <v>468</v>
      </c>
      <c r="E254" s="6">
        <v>2244</v>
      </c>
    </row>
    <row r="255" spans="1:5">
      <c r="A255" s="4" t="s">
        <v>348</v>
      </c>
      <c r="B255" s="5" t="s">
        <v>349</v>
      </c>
      <c r="C255" s="4" t="s">
        <v>469</v>
      </c>
      <c r="D255" s="5" t="s">
        <v>470</v>
      </c>
      <c r="E255" s="6">
        <v>525</v>
      </c>
    </row>
    <row r="256" spans="1:5">
      <c r="A256" s="4" t="s">
        <v>348</v>
      </c>
      <c r="B256" s="5" t="s">
        <v>349</v>
      </c>
      <c r="C256" s="4" t="s">
        <v>471</v>
      </c>
      <c r="D256" s="5" t="s">
        <v>472</v>
      </c>
      <c r="E256" s="6">
        <v>2</v>
      </c>
    </row>
    <row r="257" spans="1:5">
      <c r="A257" s="4" t="s">
        <v>348</v>
      </c>
      <c r="B257" s="5" t="s">
        <v>349</v>
      </c>
      <c r="C257" s="4" t="s">
        <v>473</v>
      </c>
      <c r="D257" s="5" t="s">
        <v>474</v>
      </c>
      <c r="E257" s="6">
        <v>263</v>
      </c>
    </row>
    <row r="258" spans="1:5">
      <c r="A258" s="4" t="s">
        <v>348</v>
      </c>
      <c r="B258" s="5" t="s">
        <v>349</v>
      </c>
      <c r="C258" s="4" t="s">
        <v>475</v>
      </c>
      <c r="D258" s="5" t="s">
        <v>476</v>
      </c>
      <c r="E258" s="6">
        <v>9727</v>
      </c>
    </row>
    <row r="259" spans="1:5">
      <c r="A259" s="4" t="s">
        <v>477</v>
      </c>
      <c r="B259" s="5" t="s">
        <v>478</v>
      </c>
      <c r="C259" s="4" t="s">
        <v>93</v>
      </c>
      <c r="D259" s="5" t="s">
        <v>94</v>
      </c>
      <c r="E259" s="6">
        <v>15</v>
      </c>
    </row>
    <row r="260" spans="1:5">
      <c r="A260" s="4" t="s">
        <v>477</v>
      </c>
      <c r="B260" s="5" t="s">
        <v>478</v>
      </c>
      <c r="C260" s="4" t="s">
        <v>395</v>
      </c>
      <c r="D260" s="5" t="s">
        <v>396</v>
      </c>
      <c r="E260" s="6">
        <v>33</v>
      </c>
    </row>
    <row r="261" spans="1:5">
      <c r="A261" s="4" t="s">
        <v>477</v>
      </c>
      <c r="B261" s="5" t="s">
        <v>478</v>
      </c>
      <c r="C261" s="4" t="s">
        <v>401</v>
      </c>
      <c r="D261" s="5" t="s">
        <v>402</v>
      </c>
      <c r="E261" s="6">
        <v>10</v>
      </c>
    </row>
    <row r="262" spans="1:5">
      <c r="A262" s="4" t="s">
        <v>477</v>
      </c>
      <c r="B262" s="5" t="s">
        <v>478</v>
      </c>
      <c r="C262" s="4" t="s">
        <v>37</v>
      </c>
      <c r="D262" s="5" t="s">
        <v>38</v>
      </c>
      <c r="E262" s="6">
        <v>133</v>
      </c>
    </row>
    <row r="263" spans="1:5">
      <c r="A263" s="4" t="s">
        <v>477</v>
      </c>
      <c r="B263" s="5" t="s">
        <v>478</v>
      </c>
      <c r="C263" s="4" t="s">
        <v>479</v>
      </c>
      <c r="D263" s="5" t="s">
        <v>480</v>
      </c>
      <c r="E263" s="6">
        <v>33</v>
      </c>
    </row>
    <row r="264" spans="1:5">
      <c r="A264" s="4" t="s">
        <v>477</v>
      </c>
      <c r="B264" s="5" t="s">
        <v>478</v>
      </c>
      <c r="C264" s="4" t="s">
        <v>481</v>
      </c>
      <c r="D264" s="5" t="s">
        <v>482</v>
      </c>
      <c r="E264" s="6">
        <v>51</v>
      </c>
    </row>
    <row r="265" spans="1:5">
      <c r="A265" s="4" t="s">
        <v>477</v>
      </c>
      <c r="B265" s="5" t="s">
        <v>478</v>
      </c>
      <c r="C265" s="4" t="s">
        <v>483</v>
      </c>
      <c r="D265" s="5" t="s">
        <v>484</v>
      </c>
      <c r="E265" s="6">
        <v>36</v>
      </c>
    </row>
    <row r="266" spans="1:5">
      <c r="A266" s="4" t="s">
        <v>477</v>
      </c>
      <c r="B266" s="5" t="s">
        <v>478</v>
      </c>
      <c r="C266" s="4" t="s">
        <v>485</v>
      </c>
      <c r="D266" s="5" t="s">
        <v>486</v>
      </c>
      <c r="E266" s="6">
        <v>26</v>
      </c>
    </row>
    <row r="267" spans="1:5">
      <c r="A267" s="4" t="s">
        <v>487</v>
      </c>
      <c r="B267" s="5" t="s">
        <v>488</v>
      </c>
      <c r="C267" s="4" t="s">
        <v>489</v>
      </c>
      <c r="D267" s="5" t="s">
        <v>490</v>
      </c>
      <c r="E267" s="6">
        <v>1754</v>
      </c>
    </row>
    <row r="268" spans="1:5">
      <c r="A268" s="4" t="s">
        <v>487</v>
      </c>
      <c r="B268" s="5" t="s">
        <v>488</v>
      </c>
      <c r="C268" s="4" t="s">
        <v>491</v>
      </c>
      <c r="D268" s="5" t="s">
        <v>492</v>
      </c>
      <c r="E268" s="6">
        <v>8526</v>
      </c>
    </row>
    <row r="269" spans="1:5">
      <c r="A269" s="4" t="s">
        <v>493</v>
      </c>
      <c r="B269" s="5" t="s">
        <v>494</v>
      </c>
      <c r="C269" s="4" t="s">
        <v>495</v>
      </c>
      <c r="D269" s="5" t="s">
        <v>496</v>
      </c>
      <c r="E269" s="6">
        <v>227</v>
      </c>
    </row>
    <row r="270" spans="1:5">
      <c r="A270" s="4" t="s">
        <v>493</v>
      </c>
      <c r="B270" s="5" t="s">
        <v>494</v>
      </c>
      <c r="C270" s="4" t="s">
        <v>497</v>
      </c>
      <c r="D270" s="5" t="s">
        <v>498</v>
      </c>
      <c r="E270" s="6">
        <v>1</v>
      </c>
    </row>
    <row r="271" spans="1:5">
      <c r="A271" s="4" t="s">
        <v>493</v>
      </c>
      <c r="B271" s="5" t="s">
        <v>494</v>
      </c>
      <c r="C271" s="4" t="s">
        <v>499</v>
      </c>
      <c r="D271" s="5" t="s">
        <v>500</v>
      </c>
      <c r="E271" s="6">
        <v>124</v>
      </c>
    </row>
    <row r="272" spans="1:5">
      <c r="A272" s="4" t="s">
        <v>493</v>
      </c>
      <c r="B272" s="5" t="s">
        <v>494</v>
      </c>
      <c r="C272" s="4" t="s">
        <v>501</v>
      </c>
      <c r="D272" s="5" t="s">
        <v>502</v>
      </c>
      <c r="E272" s="6">
        <v>50</v>
      </c>
    </row>
    <row r="273" spans="1:5">
      <c r="A273" s="4" t="s">
        <v>493</v>
      </c>
      <c r="B273" s="5" t="s">
        <v>494</v>
      </c>
      <c r="C273" s="4" t="s">
        <v>503</v>
      </c>
      <c r="D273" s="5" t="s">
        <v>504</v>
      </c>
      <c r="E273" s="6">
        <v>22</v>
      </c>
    </row>
    <row r="274" spans="1:5">
      <c r="A274" s="4" t="s">
        <v>493</v>
      </c>
      <c r="B274" s="5" t="s">
        <v>494</v>
      </c>
      <c r="C274" s="4" t="s">
        <v>505</v>
      </c>
      <c r="D274" s="5" t="s">
        <v>506</v>
      </c>
      <c r="E274" s="6">
        <v>14</v>
      </c>
    </row>
    <row r="275" spans="1:5">
      <c r="A275" s="4" t="s">
        <v>507</v>
      </c>
      <c r="B275" s="5" t="s">
        <v>508</v>
      </c>
      <c r="C275" s="4" t="s">
        <v>509</v>
      </c>
      <c r="D275" s="5" t="s">
        <v>508</v>
      </c>
      <c r="E275" s="6">
        <v>346</v>
      </c>
    </row>
    <row r="276" spans="1:5">
      <c r="A276" s="4" t="s">
        <v>510</v>
      </c>
      <c r="B276" s="5" t="s">
        <v>511</v>
      </c>
      <c r="C276" s="4" t="s">
        <v>294</v>
      </c>
      <c r="D276" s="5" t="s">
        <v>295</v>
      </c>
      <c r="E276" s="6">
        <v>149</v>
      </c>
    </row>
    <row r="277" spans="1:5">
      <c r="A277" s="4" t="s">
        <v>510</v>
      </c>
      <c r="B277" s="5" t="s">
        <v>511</v>
      </c>
      <c r="C277" s="4" t="s">
        <v>421</v>
      </c>
      <c r="D277" s="5" t="s">
        <v>422</v>
      </c>
      <c r="E277" s="6">
        <v>75</v>
      </c>
    </row>
    <row r="278" spans="1:5">
      <c r="A278" s="4" t="s">
        <v>510</v>
      </c>
      <c r="B278" s="5" t="s">
        <v>511</v>
      </c>
      <c r="C278" s="4" t="s">
        <v>449</v>
      </c>
      <c r="D278" s="5" t="s">
        <v>450</v>
      </c>
      <c r="E278" s="6">
        <v>25</v>
      </c>
    </row>
    <row r="279" spans="1:5">
      <c r="A279" s="4" t="s">
        <v>512</v>
      </c>
      <c r="B279" s="5" t="s">
        <v>513</v>
      </c>
      <c r="C279" s="4" t="s">
        <v>514</v>
      </c>
      <c r="D279" s="5" t="s">
        <v>515</v>
      </c>
      <c r="E279" s="6">
        <v>1</v>
      </c>
    </row>
    <row r="280" spans="1:5">
      <c r="A280" s="4" t="s">
        <v>512</v>
      </c>
      <c r="B280" s="5" t="s">
        <v>513</v>
      </c>
      <c r="C280" s="4" t="s">
        <v>357</v>
      </c>
      <c r="D280" s="5" t="s">
        <v>358</v>
      </c>
      <c r="E280" s="6">
        <v>1</v>
      </c>
    </row>
    <row r="281" spans="1:5">
      <c r="A281" s="4" t="s">
        <v>512</v>
      </c>
      <c r="B281" s="5" t="s">
        <v>513</v>
      </c>
      <c r="C281" s="4" t="s">
        <v>121</v>
      </c>
      <c r="D281" s="5" t="s">
        <v>122</v>
      </c>
      <c r="E281" s="6">
        <v>101</v>
      </c>
    </row>
    <row r="282" spans="1:5">
      <c r="A282" s="4" t="s">
        <v>512</v>
      </c>
      <c r="B282" s="5" t="s">
        <v>513</v>
      </c>
      <c r="C282" s="4" t="s">
        <v>89</v>
      </c>
      <c r="D282" s="5" t="s">
        <v>90</v>
      </c>
      <c r="E282" s="6">
        <v>54</v>
      </c>
    </row>
    <row r="283" spans="1:5">
      <c r="A283" s="4" t="s">
        <v>512</v>
      </c>
      <c r="B283" s="5" t="s">
        <v>513</v>
      </c>
      <c r="C283" s="4" t="s">
        <v>516</v>
      </c>
      <c r="D283" s="5" t="s">
        <v>517</v>
      </c>
      <c r="E283" s="6">
        <v>10</v>
      </c>
    </row>
    <row r="284" spans="1:5">
      <c r="A284" s="4" t="s">
        <v>512</v>
      </c>
      <c r="B284" s="5" t="s">
        <v>513</v>
      </c>
      <c r="C284" s="4" t="s">
        <v>292</v>
      </c>
      <c r="D284" s="5" t="s">
        <v>293</v>
      </c>
      <c r="E284" s="6">
        <v>72</v>
      </c>
    </row>
    <row r="285" spans="1:5">
      <c r="A285" s="4" t="s">
        <v>512</v>
      </c>
      <c r="B285" s="5" t="s">
        <v>513</v>
      </c>
      <c r="C285" s="4" t="s">
        <v>294</v>
      </c>
      <c r="D285" s="5" t="s">
        <v>295</v>
      </c>
      <c r="E285" s="6">
        <v>1090</v>
      </c>
    </row>
    <row r="286" spans="1:5">
      <c r="A286" s="4" t="s">
        <v>512</v>
      </c>
      <c r="B286" s="5" t="s">
        <v>513</v>
      </c>
      <c r="C286" s="4" t="s">
        <v>334</v>
      </c>
      <c r="D286" s="5" t="s">
        <v>335</v>
      </c>
      <c r="E286" s="6">
        <v>35</v>
      </c>
    </row>
    <row r="287" spans="1:5">
      <c r="A287" s="4" t="s">
        <v>518</v>
      </c>
      <c r="B287" s="5" t="s">
        <v>519</v>
      </c>
      <c r="C287" s="4" t="s">
        <v>520</v>
      </c>
      <c r="D287" s="5" t="s">
        <v>521</v>
      </c>
      <c r="E287" s="6">
        <v>13</v>
      </c>
    </row>
    <row r="288" spans="1:5">
      <c r="A288" s="4" t="s">
        <v>518</v>
      </c>
      <c r="B288" s="5" t="s">
        <v>519</v>
      </c>
      <c r="C288" s="4" t="s">
        <v>284</v>
      </c>
      <c r="D288" s="5" t="s">
        <v>285</v>
      </c>
      <c r="E288" s="6">
        <v>421</v>
      </c>
    </row>
    <row r="289" spans="1:5">
      <c r="A289" s="4" t="s">
        <v>518</v>
      </c>
      <c r="B289" s="5" t="s">
        <v>519</v>
      </c>
      <c r="C289" s="4" t="s">
        <v>290</v>
      </c>
      <c r="D289" s="5" t="s">
        <v>291</v>
      </c>
      <c r="E289" s="6">
        <v>5</v>
      </c>
    </row>
    <row r="290" spans="1:5">
      <c r="A290" s="4" t="s">
        <v>518</v>
      </c>
      <c r="B290" s="5" t="s">
        <v>519</v>
      </c>
      <c r="C290" s="4" t="s">
        <v>19</v>
      </c>
      <c r="D290" s="5" t="s">
        <v>20</v>
      </c>
      <c r="E290" s="6">
        <v>44</v>
      </c>
    </row>
    <row r="291" spans="1:5">
      <c r="A291" s="4" t="s">
        <v>522</v>
      </c>
      <c r="B291" s="5" t="s">
        <v>523</v>
      </c>
      <c r="C291" s="4" t="s">
        <v>119</v>
      </c>
      <c r="D291" s="5" t="s">
        <v>120</v>
      </c>
      <c r="E291" s="6">
        <v>249</v>
      </c>
    </row>
    <row r="292" spans="1:5">
      <c r="A292" s="4" t="s">
        <v>522</v>
      </c>
      <c r="B292" s="5" t="s">
        <v>523</v>
      </c>
      <c r="C292" s="4" t="s">
        <v>373</v>
      </c>
      <c r="D292" s="5" t="s">
        <v>374</v>
      </c>
      <c r="E292" s="6">
        <v>5</v>
      </c>
    </row>
    <row r="293" spans="1:5">
      <c r="A293" s="4" t="s">
        <v>522</v>
      </c>
      <c r="B293" s="5" t="s">
        <v>523</v>
      </c>
      <c r="C293" s="4" t="s">
        <v>389</v>
      </c>
      <c r="D293" s="5" t="s">
        <v>390</v>
      </c>
      <c r="E293" s="6">
        <v>141</v>
      </c>
    </row>
    <row r="294" spans="1:5">
      <c r="A294" s="4" t="s">
        <v>524</v>
      </c>
      <c r="B294" s="5" t="s">
        <v>525</v>
      </c>
      <c r="C294" s="4" t="s">
        <v>119</v>
      </c>
      <c r="D294" s="5" t="s">
        <v>120</v>
      </c>
      <c r="E294" s="6">
        <v>658</v>
      </c>
    </row>
    <row r="295" spans="1:5">
      <c r="A295" s="4" t="s">
        <v>524</v>
      </c>
      <c r="B295" s="5" t="s">
        <v>525</v>
      </c>
      <c r="C295" s="4" t="s">
        <v>526</v>
      </c>
      <c r="D295" s="5" t="s">
        <v>527</v>
      </c>
      <c r="E295" s="6">
        <v>4</v>
      </c>
    </row>
    <row r="296" spans="1:5">
      <c r="A296" s="4" t="s">
        <v>524</v>
      </c>
      <c r="B296" s="5" t="s">
        <v>525</v>
      </c>
      <c r="C296" s="4" t="s">
        <v>528</v>
      </c>
      <c r="D296" s="5" t="s">
        <v>529</v>
      </c>
      <c r="E296" s="6">
        <v>653</v>
      </c>
    </row>
    <row r="297" spans="1:5">
      <c r="A297" s="4" t="s">
        <v>530</v>
      </c>
      <c r="B297" s="5" t="s">
        <v>531</v>
      </c>
      <c r="C297" s="4" t="s">
        <v>119</v>
      </c>
      <c r="D297" s="5" t="s">
        <v>120</v>
      </c>
      <c r="E297" s="6">
        <v>24</v>
      </c>
    </row>
    <row r="298" spans="1:5">
      <c r="A298" s="4" t="s">
        <v>530</v>
      </c>
      <c r="B298" s="5" t="s">
        <v>531</v>
      </c>
      <c r="C298" s="4" t="s">
        <v>532</v>
      </c>
      <c r="D298" s="5" t="s">
        <v>533</v>
      </c>
      <c r="E298" s="6">
        <v>51</v>
      </c>
    </row>
    <row r="299" spans="1:5">
      <c r="A299" s="4" t="s">
        <v>530</v>
      </c>
      <c r="B299" s="5" t="s">
        <v>531</v>
      </c>
      <c r="C299" s="4" t="s">
        <v>393</v>
      </c>
      <c r="D299" s="5" t="s">
        <v>394</v>
      </c>
      <c r="E299" s="6">
        <v>18</v>
      </c>
    </row>
    <row r="300" spans="1:5">
      <c r="A300" s="4" t="s">
        <v>530</v>
      </c>
      <c r="B300" s="5" t="s">
        <v>531</v>
      </c>
      <c r="C300" s="4" t="s">
        <v>395</v>
      </c>
      <c r="D300" s="5" t="s">
        <v>396</v>
      </c>
      <c r="E300" s="6">
        <v>20</v>
      </c>
    </row>
    <row r="301" spans="1:5">
      <c r="A301" s="4" t="s">
        <v>530</v>
      </c>
      <c r="B301" s="5" t="s">
        <v>531</v>
      </c>
      <c r="C301" s="4" t="s">
        <v>107</v>
      </c>
      <c r="D301" s="5" t="s">
        <v>108</v>
      </c>
      <c r="E301" s="6">
        <v>947</v>
      </c>
    </row>
    <row r="302" spans="1:5">
      <c r="A302" s="4" t="s">
        <v>534</v>
      </c>
      <c r="B302" s="5" t="s">
        <v>535</v>
      </c>
      <c r="C302" s="4" t="s">
        <v>536</v>
      </c>
      <c r="D302" s="5" t="s">
        <v>537</v>
      </c>
      <c r="E302" s="6">
        <v>60</v>
      </c>
    </row>
    <row r="303" spans="1:5">
      <c r="A303" s="4" t="s">
        <v>538</v>
      </c>
      <c r="B303" s="5" t="s">
        <v>539</v>
      </c>
      <c r="C303" s="4" t="s">
        <v>540</v>
      </c>
      <c r="D303" s="5" t="s">
        <v>541</v>
      </c>
      <c r="E303" s="6">
        <v>12</v>
      </c>
    </row>
    <row r="304" spans="1:5">
      <c r="A304" s="4" t="s">
        <v>538</v>
      </c>
      <c r="B304" s="5" t="s">
        <v>539</v>
      </c>
      <c r="C304" s="4" t="s">
        <v>95</v>
      </c>
      <c r="D304" s="5" t="s">
        <v>96</v>
      </c>
      <c r="E304" s="6">
        <v>5</v>
      </c>
    </row>
    <row r="305" spans="1:5">
      <c r="A305" s="4" t="s">
        <v>538</v>
      </c>
      <c r="B305" s="5" t="s">
        <v>539</v>
      </c>
      <c r="C305" s="4" t="s">
        <v>99</v>
      </c>
      <c r="D305" s="5" t="s">
        <v>100</v>
      </c>
      <c r="E305" s="6">
        <v>2</v>
      </c>
    </row>
    <row r="306" spans="1:5">
      <c r="A306" s="4" t="s">
        <v>538</v>
      </c>
      <c r="B306" s="5" t="s">
        <v>539</v>
      </c>
      <c r="C306" s="4" t="s">
        <v>391</v>
      </c>
      <c r="D306" s="5" t="s">
        <v>392</v>
      </c>
      <c r="E306" s="6">
        <v>4</v>
      </c>
    </row>
    <row r="307" spans="1:5">
      <c r="A307" s="4" t="s">
        <v>538</v>
      </c>
      <c r="B307" s="5" t="s">
        <v>539</v>
      </c>
      <c r="C307" s="4" t="s">
        <v>542</v>
      </c>
      <c r="D307" s="5" t="s">
        <v>543</v>
      </c>
      <c r="E307" s="6">
        <v>15</v>
      </c>
    </row>
    <row r="308" spans="1:5">
      <c r="A308" s="4" t="s">
        <v>538</v>
      </c>
      <c r="B308" s="5" t="s">
        <v>539</v>
      </c>
      <c r="C308" s="4" t="s">
        <v>544</v>
      </c>
      <c r="D308" s="5" t="s">
        <v>545</v>
      </c>
      <c r="E308" s="6">
        <v>9</v>
      </c>
    </row>
    <row r="309" spans="1:5">
      <c r="A309" s="4" t="s">
        <v>538</v>
      </c>
      <c r="B309" s="5" t="s">
        <v>539</v>
      </c>
      <c r="C309" s="4" t="s">
        <v>340</v>
      </c>
      <c r="D309" s="5" t="s">
        <v>341</v>
      </c>
      <c r="E309" s="6">
        <v>11</v>
      </c>
    </row>
    <row r="310" spans="1:5">
      <c r="A310" s="4" t="s">
        <v>546</v>
      </c>
      <c r="B310" s="5" t="s">
        <v>547</v>
      </c>
      <c r="C310" s="4" t="s">
        <v>154</v>
      </c>
      <c r="D310" s="5" t="s">
        <v>155</v>
      </c>
      <c r="E310" s="6">
        <v>1</v>
      </c>
    </row>
    <row r="311" spans="1:5">
      <c r="A311" s="4" t="s">
        <v>548</v>
      </c>
      <c r="B311" s="5" t="s">
        <v>549</v>
      </c>
      <c r="C311" s="4" t="s">
        <v>550</v>
      </c>
      <c r="D311" s="5" t="s">
        <v>551</v>
      </c>
      <c r="E311" s="6">
        <v>87</v>
      </c>
    </row>
    <row r="312" spans="1:5">
      <c r="A312" s="4" t="s">
        <v>548</v>
      </c>
      <c r="B312" s="5" t="s">
        <v>549</v>
      </c>
      <c r="C312" s="4" t="s">
        <v>353</v>
      </c>
      <c r="D312" s="5" t="s">
        <v>354</v>
      </c>
      <c r="E312" s="6">
        <v>342</v>
      </c>
    </row>
    <row r="313" spans="1:5">
      <c r="A313" s="4" t="s">
        <v>548</v>
      </c>
      <c r="B313" s="5" t="s">
        <v>549</v>
      </c>
      <c r="C313" s="4" t="s">
        <v>282</v>
      </c>
      <c r="D313" s="5" t="s">
        <v>283</v>
      </c>
      <c r="E313" s="6">
        <v>52</v>
      </c>
    </row>
    <row r="314" spans="1:5">
      <c r="A314" s="4" t="s">
        <v>548</v>
      </c>
      <c r="B314" s="5" t="s">
        <v>549</v>
      </c>
      <c r="C314" s="4" t="s">
        <v>552</v>
      </c>
      <c r="D314" s="5" t="s">
        <v>553</v>
      </c>
      <c r="E314" s="6">
        <v>6</v>
      </c>
    </row>
    <row r="315" spans="1:5">
      <c r="A315" s="4" t="s">
        <v>548</v>
      </c>
      <c r="B315" s="5" t="s">
        <v>549</v>
      </c>
      <c r="C315" s="4" t="s">
        <v>355</v>
      </c>
      <c r="D315" s="5" t="s">
        <v>356</v>
      </c>
      <c r="E315" s="6">
        <v>17</v>
      </c>
    </row>
    <row r="316" spans="1:5">
      <c r="A316" s="4" t="s">
        <v>548</v>
      </c>
      <c r="B316" s="5" t="s">
        <v>549</v>
      </c>
      <c r="C316" s="4" t="s">
        <v>357</v>
      </c>
      <c r="D316" s="5" t="s">
        <v>358</v>
      </c>
      <c r="E316" s="6">
        <v>35</v>
      </c>
    </row>
    <row r="317" spans="1:5">
      <c r="A317" s="4" t="s">
        <v>548</v>
      </c>
      <c r="B317" s="5" t="s">
        <v>549</v>
      </c>
      <c r="C317" s="4" t="s">
        <v>117</v>
      </c>
      <c r="D317" s="5" t="s">
        <v>118</v>
      </c>
      <c r="E317" s="6">
        <v>4</v>
      </c>
    </row>
    <row r="318" spans="1:5">
      <c r="A318" s="4" t="s">
        <v>548</v>
      </c>
      <c r="B318" s="5" t="s">
        <v>549</v>
      </c>
      <c r="C318" s="4" t="s">
        <v>359</v>
      </c>
      <c r="D318" s="5" t="s">
        <v>360</v>
      </c>
      <c r="E318" s="6">
        <v>122</v>
      </c>
    </row>
    <row r="319" spans="1:5">
      <c r="A319" s="4" t="s">
        <v>548</v>
      </c>
      <c r="B319" s="5" t="s">
        <v>549</v>
      </c>
      <c r="C319" s="4" t="s">
        <v>269</v>
      </c>
      <c r="D319" s="5" t="s">
        <v>270</v>
      </c>
      <c r="E319" s="6">
        <v>1</v>
      </c>
    </row>
    <row r="320" spans="1:5">
      <c r="A320" s="4" t="s">
        <v>548</v>
      </c>
      <c r="B320" s="5" t="s">
        <v>549</v>
      </c>
      <c r="C320" s="4" t="s">
        <v>290</v>
      </c>
      <c r="D320" s="5" t="s">
        <v>291</v>
      </c>
      <c r="E320" s="6">
        <v>8</v>
      </c>
    </row>
    <row r="321" spans="1:5">
      <c r="A321" s="4" t="s">
        <v>548</v>
      </c>
      <c r="B321" s="5" t="s">
        <v>549</v>
      </c>
      <c r="C321" s="4" t="s">
        <v>123</v>
      </c>
      <c r="D321" s="5" t="s">
        <v>124</v>
      </c>
      <c r="E321" s="6">
        <v>3</v>
      </c>
    </row>
    <row r="322" spans="1:5">
      <c r="A322" s="4" t="s">
        <v>548</v>
      </c>
      <c r="B322" s="5" t="s">
        <v>549</v>
      </c>
      <c r="C322" s="4" t="s">
        <v>330</v>
      </c>
      <c r="D322" s="5" t="s">
        <v>331</v>
      </c>
      <c r="E322" s="6">
        <v>1</v>
      </c>
    </row>
    <row r="323" spans="1:5">
      <c r="A323" s="4" t="s">
        <v>548</v>
      </c>
      <c r="B323" s="5" t="s">
        <v>549</v>
      </c>
      <c r="C323" s="4" t="s">
        <v>367</v>
      </c>
      <c r="D323" s="5" t="s">
        <v>368</v>
      </c>
      <c r="E323" s="6">
        <v>73</v>
      </c>
    </row>
    <row r="324" spans="1:5">
      <c r="A324" s="4" t="s">
        <v>548</v>
      </c>
      <c r="B324" s="5" t="s">
        <v>549</v>
      </c>
      <c r="C324" s="4" t="s">
        <v>554</v>
      </c>
      <c r="D324" s="5" t="s">
        <v>555</v>
      </c>
      <c r="E324" s="6">
        <v>4</v>
      </c>
    </row>
    <row r="325" spans="1:5">
      <c r="A325" s="4" t="s">
        <v>548</v>
      </c>
      <c r="B325" s="5" t="s">
        <v>549</v>
      </c>
      <c r="C325" s="4" t="s">
        <v>556</v>
      </c>
      <c r="D325" s="5" t="s">
        <v>557</v>
      </c>
      <c r="E325" s="6">
        <v>722</v>
      </c>
    </row>
    <row r="326" spans="1:5">
      <c r="A326" s="4" t="s">
        <v>548</v>
      </c>
      <c r="B326" s="5" t="s">
        <v>549</v>
      </c>
      <c r="C326" s="4" t="s">
        <v>558</v>
      </c>
      <c r="D326" s="5" t="s">
        <v>559</v>
      </c>
      <c r="E326" s="6">
        <v>2406</v>
      </c>
    </row>
    <row r="327" spans="1:5">
      <c r="A327" s="4" t="s">
        <v>548</v>
      </c>
      <c r="B327" s="5" t="s">
        <v>549</v>
      </c>
      <c r="C327" s="4" t="s">
        <v>369</v>
      </c>
      <c r="D327" s="5" t="s">
        <v>370</v>
      </c>
      <c r="E327" s="6">
        <v>421</v>
      </c>
    </row>
    <row r="328" spans="1:5">
      <c r="A328" s="4" t="s">
        <v>548</v>
      </c>
      <c r="B328" s="5" t="s">
        <v>549</v>
      </c>
      <c r="C328" s="4" t="s">
        <v>156</v>
      </c>
      <c r="D328" s="5" t="s">
        <v>157</v>
      </c>
      <c r="E328" s="6">
        <v>30</v>
      </c>
    </row>
    <row r="329" spans="1:5">
      <c r="A329" s="4" t="s">
        <v>548</v>
      </c>
      <c r="B329" s="5" t="s">
        <v>549</v>
      </c>
      <c r="C329" s="4" t="s">
        <v>560</v>
      </c>
      <c r="D329" s="5" t="s">
        <v>561</v>
      </c>
      <c r="E329" s="6">
        <v>84</v>
      </c>
    </row>
    <row r="330" spans="1:5">
      <c r="A330" s="4" t="s">
        <v>548</v>
      </c>
      <c r="B330" s="5" t="s">
        <v>549</v>
      </c>
      <c r="C330" s="4" t="s">
        <v>316</v>
      </c>
      <c r="D330" s="5" t="s">
        <v>317</v>
      </c>
      <c r="E330" s="6">
        <v>188</v>
      </c>
    </row>
    <row r="331" spans="1:5">
      <c r="A331" s="4" t="s">
        <v>548</v>
      </c>
      <c r="B331" s="5" t="s">
        <v>549</v>
      </c>
      <c r="C331" s="4" t="s">
        <v>127</v>
      </c>
      <c r="D331" s="5" t="s">
        <v>128</v>
      </c>
      <c r="E331" s="6">
        <v>22</v>
      </c>
    </row>
    <row r="332" spans="1:5">
      <c r="A332" s="4" t="s">
        <v>548</v>
      </c>
      <c r="B332" s="5" t="s">
        <v>549</v>
      </c>
      <c r="C332" s="4" t="s">
        <v>377</v>
      </c>
      <c r="D332" s="5" t="s">
        <v>378</v>
      </c>
      <c r="E332" s="6">
        <v>1</v>
      </c>
    </row>
    <row r="333" spans="1:5">
      <c r="A333" s="4" t="s">
        <v>548</v>
      </c>
      <c r="B333" s="5" t="s">
        <v>549</v>
      </c>
      <c r="C333" s="4" t="s">
        <v>562</v>
      </c>
      <c r="D333" s="5" t="s">
        <v>563</v>
      </c>
      <c r="E333" s="6">
        <v>3</v>
      </c>
    </row>
    <row r="334" spans="1:5">
      <c r="A334" s="4" t="s">
        <v>548</v>
      </c>
      <c r="B334" s="5" t="s">
        <v>549</v>
      </c>
      <c r="C334" s="4" t="s">
        <v>41</v>
      </c>
      <c r="D334" s="5" t="s">
        <v>42</v>
      </c>
      <c r="E334" s="6">
        <v>9</v>
      </c>
    </row>
    <row r="335" spans="1:5">
      <c r="A335" s="4" t="s">
        <v>548</v>
      </c>
      <c r="B335" s="5" t="s">
        <v>549</v>
      </c>
      <c r="C335" s="4" t="s">
        <v>564</v>
      </c>
      <c r="D335" s="5" t="s">
        <v>565</v>
      </c>
      <c r="E335" s="6">
        <v>34</v>
      </c>
    </row>
    <row r="336" spans="1:5">
      <c r="A336" s="4" t="s">
        <v>548</v>
      </c>
      <c r="B336" s="5" t="s">
        <v>549</v>
      </c>
      <c r="C336" s="4" t="s">
        <v>566</v>
      </c>
      <c r="D336" s="5" t="s">
        <v>567</v>
      </c>
      <c r="E336" s="6">
        <v>1</v>
      </c>
    </row>
    <row r="337" spans="1:5">
      <c r="A337" s="4" t="s">
        <v>548</v>
      </c>
      <c r="B337" s="5" t="s">
        <v>549</v>
      </c>
      <c r="C337" s="4" t="s">
        <v>540</v>
      </c>
      <c r="D337" s="5" t="s">
        <v>541</v>
      </c>
      <c r="E337" s="6">
        <v>77</v>
      </c>
    </row>
    <row r="338" spans="1:5">
      <c r="A338" s="4" t="s">
        <v>548</v>
      </c>
      <c r="B338" s="5" t="s">
        <v>549</v>
      </c>
      <c r="C338" s="4" t="s">
        <v>383</v>
      </c>
      <c r="D338" s="5" t="s">
        <v>384</v>
      </c>
      <c r="E338" s="6">
        <v>17</v>
      </c>
    </row>
    <row r="339" spans="1:5">
      <c r="A339" s="4" t="s">
        <v>548</v>
      </c>
      <c r="B339" s="5" t="s">
        <v>549</v>
      </c>
      <c r="C339" s="4" t="s">
        <v>385</v>
      </c>
      <c r="D339" s="5" t="s">
        <v>386</v>
      </c>
      <c r="E339" s="6">
        <v>187</v>
      </c>
    </row>
    <row r="340" spans="1:5">
      <c r="A340" s="4" t="s">
        <v>548</v>
      </c>
      <c r="B340" s="5" t="s">
        <v>549</v>
      </c>
      <c r="C340" s="4" t="s">
        <v>95</v>
      </c>
      <c r="D340" s="5" t="s">
        <v>96</v>
      </c>
      <c r="E340" s="6">
        <v>2</v>
      </c>
    </row>
    <row r="341" spans="1:5">
      <c r="A341" s="4" t="s">
        <v>548</v>
      </c>
      <c r="B341" s="5" t="s">
        <v>549</v>
      </c>
      <c r="C341" s="4" t="s">
        <v>387</v>
      </c>
      <c r="D341" s="5" t="s">
        <v>388</v>
      </c>
      <c r="E341" s="6">
        <v>45</v>
      </c>
    </row>
    <row r="342" spans="1:5">
      <c r="A342" s="4" t="s">
        <v>548</v>
      </c>
      <c r="B342" s="5" t="s">
        <v>549</v>
      </c>
      <c r="C342" s="4" t="s">
        <v>568</v>
      </c>
      <c r="D342" s="5" t="s">
        <v>569</v>
      </c>
      <c r="E342" s="6">
        <v>66</v>
      </c>
    </row>
    <row r="343" spans="1:5">
      <c r="A343" s="4" t="s">
        <v>548</v>
      </c>
      <c r="B343" s="5" t="s">
        <v>549</v>
      </c>
      <c r="C343" s="4" t="s">
        <v>570</v>
      </c>
      <c r="D343" s="5" t="s">
        <v>571</v>
      </c>
      <c r="E343" s="6">
        <v>13</v>
      </c>
    </row>
    <row r="344" spans="1:5">
      <c r="A344" s="4" t="s">
        <v>548</v>
      </c>
      <c r="B344" s="5" t="s">
        <v>549</v>
      </c>
      <c r="C344" s="4" t="s">
        <v>99</v>
      </c>
      <c r="D344" s="5" t="s">
        <v>100</v>
      </c>
      <c r="E344" s="6">
        <v>143</v>
      </c>
    </row>
    <row r="345" spans="1:5">
      <c r="A345" s="4" t="s">
        <v>548</v>
      </c>
      <c r="B345" s="5" t="s">
        <v>549</v>
      </c>
      <c r="C345" s="4" t="s">
        <v>391</v>
      </c>
      <c r="D345" s="5" t="s">
        <v>392</v>
      </c>
      <c r="E345" s="6">
        <v>96</v>
      </c>
    </row>
    <row r="346" spans="1:5">
      <c r="A346" s="4" t="s">
        <v>548</v>
      </c>
      <c r="B346" s="5" t="s">
        <v>549</v>
      </c>
      <c r="C346" s="4" t="s">
        <v>572</v>
      </c>
      <c r="D346" s="5" t="s">
        <v>573</v>
      </c>
      <c r="E346" s="6">
        <v>35</v>
      </c>
    </row>
    <row r="347" spans="1:5">
      <c r="A347" s="4" t="s">
        <v>548</v>
      </c>
      <c r="B347" s="5" t="s">
        <v>549</v>
      </c>
      <c r="C347" s="4" t="s">
        <v>574</v>
      </c>
      <c r="D347" s="5" t="s">
        <v>575</v>
      </c>
      <c r="E347" s="6">
        <v>20</v>
      </c>
    </row>
    <row r="348" spans="1:5">
      <c r="A348" s="4" t="s">
        <v>548</v>
      </c>
      <c r="B348" s="5" t="s">
        <v>549</v>
      </c>
      <c r="C348" s="4" t="s">
        <v>393</v>
      </c>
      <c r="D348" s="5" t="s">
        <v>394</v>
      </c>
      <c r="E348" s="6">
        <v>189</v>
      </c>
    </row>
    <row r="349" spans="1:5">
      <c r="A349" s="4" t="s">
        <v>548</v>
      </c>
      <c r="B349" s="5" t="s">
        <v>549</v>
      </c>
      <c r="C349" s="4" t="s">
        <v>576</v>
      </c>
      <c r="D349" s="5" t="s">
        <v>577</v>
      </c>
      <c r="E349" s="6">
        <v>94</v>
      </c>
    </row>
    <row r="350" spans="1:5">
      <c r="A350" s="4" t="s">
        <v>548</v>
      </c>
      <c r="B350" s="5" t="s">
        <v>549</v>
      </c>
      <c r="C350" s="4" t="s">
        <v>578</v>
      </c>
      <c r="D350" s="5" t="s">
        <v>579</v>
      </c>
      <c r="E350" s="6">
        <v>42</v>
      </c>
    </row>
    <row r="351" spans="1:5">
      <c r="A351" s="4" t="s">
        <v>548</v>
      </c>
      <c r="B351" s="5" t="s">
        <v>549</v>
      </c>
      <c r="C351" s="4" t="s">
        <v>580</v>
      </c>
      <c r="D351" s="5" t="s">
        <v>581</v>
      </c>
      <c r="E351" s="6">
        <v>10</v>
      </c>
    </row>
    <row r="352" spans="1:5">
      <c r="A352" s="4" t="s">
        <v>548</v>
      </c>
      <c r="B352" s="5" t="s">
        <v>549</v>
      </c>
      <c r="C352" s="4" t="s">
        <v>413</v>
      </c>
      <c r="D352" s="5" t="s">
        <v>414</v>
      </c>
      <c r="E352" s="6">
        <v>3</v>
      </c>
    </row>
    <row r="353" spans="1:5">
      <c r="A353" s="4" t="s">
        <v>548</v>
      </c>
      <c r="B353" s="5" t="s">
        <v>549</v>
      </c>
      <c r="C353" s="4" t="s">
        <v>582</v>
      </c>
      <c r="D353" s="5" t="s">
        <v>583</v>
      </c>
      <c r="E353" s="6">
        <v>33</v>
      </c>
    </row>
    <row r="354" spans="1:5">
      <c r="A354" s="4" t="s">
        <v>548</v>
      </c>
      <c r="B354" s="5" t="s">
        <v>549</v>
      </c>
      <c r="C354" s="4" t="s">
        <v>584</v>
      </c>
      <c r="D354" s="5" t="s">
        <v>585</v>
      </c>
      <c r="E354" s="6">
        <v>123</v>
      </c>
    </row>
    <row r="355" spans="1:5">
      <c r="A355" s="4" t="s">
        <v>548</v>
      </c>
      <c r="B355" s="5" t="s">
        <v>549</v>
      </c>
      <c r="C355" s="4" t="s">
        <v>586</v>
      </c>
      <c r="D355" s="5" t="s">
        <v>587</v>
      </c>
      <c r="E355" s="6">
        <v>41</v>
      </c>
    </row>
    <row r="356" spans="1:5">
      <c r="A356" s="4" t="s">
        <v>548</v>
      </c>
      <c r="B356" s="5" t="s">
        <v>549</v>
      </c>
      <c r="C356" s="4" t="s">
        <v>419</v>
      </c>
      <c r="D356" s="5" t="s">
        <v>420</v>
      </c>
      <c r="E356" s="6">
        <v>227</v>
      </c>
    </row>
    <row r="357" spans="1:5">
      <c r="A357" s="4" t="s">
        <v>548</v>
      </c>
      <c r="B357" s="5" t="s">
        <v>549</v>
      </c>
      <c r="C357" s="4" t="s">
        <v>588</v>
      </c>
      <c r="D357" s="5" t="s">
        <v>589</v>
      </c>
      <c r="E357" s="6">
        <v>1</v>
      </c>
    </row>
    <row r="358" spans="1:5">
      <c r="A358" s="4" t="s">
        <v>548</v>
      </c>
      <c r="B358" s="5" t="s">
        <v>549</v>
      </c>
      <c r="C358" s="4" t="s">
        <v>590</v>
      </c>
      <c r="D358" s="5" t="s">
        <v>591</v>
      </c>
      <c r="E358" s="6">
        <v>36</v>
      </c>
    </row>
    <row r="359" spans="1:5">
      <c r="A359" s="4" t="s">
        <v>548</v>
      </c>
      <c r="B359" s="5" t="s">
        <v>549</v>
      </c>
      <c r="C359" s="4" t="s">
        <v>592</v>
      </c>
      <c r="D359" s="5" t="s">
        <v>593</v>
      </c>
      <c r="E359" s="6">
        <v>39</v>
      </c>
    </row>
    <row r="360" spans="1:5">
      <c r="A360" s="4" t="s">
        <v>548</v>
      </c>
      <c r="B360" s="5" t="s">
        <v>549</v>
      </c>
      <c r="C360" s="4" t="s">
        <v>594</v>
      </c>
      <c r="D360" s="5" t="s">
        <v>595</v>
      </c>
      <c r="E360" s="6">
        <v>31</v>
      </c>
    </row>
    <row r="361" spans="1:5">
      <c r="A361" s="4" t="s">
        <v>548</v>
      </c>
      <c r="B361" s="5" t="s">
        <v>549</v>
      </c>
      <c r="C361" s="4" t="s">
        <v>596</v>
      </c>
      <c r="D361" s="5" t="s">
        <v>597</v>
      </c>
      <c r="E361" s="6">
        <v>5</v>
      </c>
    </row>
    <row r="362" spans="1:5">
      <c r="A362" s="4" t="s">
        <v>548</v>
      </c>
      <c r="B362" s="5" t="s">
        <v>549</v>
      </c>
      <c r="C362" s="4" t="s">
        <v>598</v>
      </c>
      <c r="D362" s="5" t="s">
        <v>599</v>
      </c>
      <c r="E362" s="6">
        <v>66</v>
      </c>
    </row>
    <row r="363" spans="1:5">
      <c r="A363" s="4" t="s">
        <v>548</v>
      </c>
      <c r="B363" s="5" t="s">
        <v>549</v>
      </c>
      <c r="C363" s="4" t="s">
        <v>600</v>
      </c>
      <c r="D363" s="5" t="s">
        <v>601</v>
      </c>
      <c r="E363" s="6">
        <v>98</v>
      </c>
    </row>
    <row r="364" spans="1:5">
      <c r="A364" s="4" t="s">
        <v>548</v>
      </c>
      <c r="B364" s="5" t="s">
        <v>549</v>
      </c>
      <c r="C364" s="4" t="s">
        <v>340</v>
      </c>
      <c r="D364" s="5" t="s">
        <v>341</v>
      </c>
      <c r="E364" s="6">
        <v>18</v>
      </c>
    </row>
    <row r="365" spans="1:5">
      <c r="A365" s="4" t="s">
        <v>548</v>
      </c>
      <c r="B365" s="5" t="s">
        <v>549</v>
      </c>
      <c r="C365" s="4" t="s">
        <v>449</v>
      </c>
      <c r="D365" s="5" t="s">
        <v>450</v>
      </c>
      <c r="E365" s="6">
        <v>38</v>
      </c>
    </row>
    <row r="366" spans="1:5">
      <c r="A366" s="4" t="s">
        <v>548</v>
      </c>
      <c r="B366" s="5" t="s">
        <v>549</v>
      </c>
      <c r="C366" s="4" t="s">
        <v>602</v>
      </c>
      <c r="D366" s="5" t="s">
        <v>603</v>
      </c>
      <c r="E366" s="6">
        <v>1</v>
      </c>
    </row>
    <row r="367" spans="1:5">
      <c r="A367" s="4" t="s">
        <v>548</v>
      </c>
      <c r="B367" s="5" t="s">
        <v>549</v>
      </c>
      <c r="C367" s="4" t="s">
        <v>604</v>
      </c>
      <c r="D367" s="5" t="s">
        <v>605</v>
      </c>
      <c r="E367" s="6">
        <v>51</v>
      </c>
    </row>
    <row r="368" spans="1:5">
      <c r="A368" s="4" t="s">
        <v>548</v>
      </c>
      <c r="B368" s="5" t="s">
        <v>549</v>
      </c>
      <c r="C368" s="4" t="s">
        <v>606</v>
      </c>
      <c r="D368" s="5" t="s">
        <v>607</v>
      </c>
      <c r="E368" s="6">
        <v>337</v>
      </c>
    </row>
    <row r="369" spans="1:5">
      <c r="A369" s="4" t="s">
        <v>608</v>
      </c>
      <c r="B369" s="5" t="s">
        <v>609</v>
      </c>
      <c r="C369" s="4" t="s">
        <v>550</v>
      </c>
      <c r="D369" s="5" t="s">
        <v>551</v>
      </c>
      <c r="E369" s="6">
        <v>1</v>
      </c>
    </row>
    <row r="370" spans="1:5">
      <c r="A370" s="4" t="s">
        <v>608</v>
      </c>
      <c r="B370" s="5" t="s">
        <v>609</v>
      </c>
      <c r="C370" s="4" t="s">
        <v>610</v>
      </c>
      <c r="D370" s="5" t="s">
        <v>611</v>
      </c>
      <c r="E370" s="6">
        <v>60</v>
      </c>
    </row>
    <row r="371" spans="1:5">
      <c r="A371" s="4" t="s">
        <v>612</v>
      </c>
      <c r="B371" s="5" t="s">
        <v>613</v>
      </c>
      <c r="C371" s="4" t="s">
        <v>520</v>
      </c>
      <c r="D371" s="5" t="s">
        <v>521</v>
      </c>
      <c r="E371" s="6">
        <v>24</v>
      </c>
    </row>
    <row r="372" spans="1:5">
      <c r="A372" s="4" t="s">
        <v>612</v>
      </c>
      <c r="B372" s="5" t="s">
        <v>613</v>
      </c>
      <c r="C372" s="4" t="s">
        <v>115</v>
      </c>
      <c r="D372" s="5" t="s">
        <v>116</v>
      </c>
      <c r="E372" s="6">
        <v>38</v>
      </c>
    </row>
    <row r="373" spans="1:5">
      <c r="A373" s="4" t="s">
        <v>612</v>
      </c>
      <c r="B373" s="5" t="s">
        <v>613</v>
      </c>
      <c r="C373" s="4" t="s">
        <v>286</v>
      </c>
      <c r="D373" s="5" t="s">
        <v>287</v>
      </c>
      <c r="E373" s="6">
        <v>743</v>
      </c>
    </row>
    <row r="374" spans="1:5">
      <c r="A374" s="4" t="s">
        <v>612</v>
      </c>
      <c r="B374" s="5" t="s">
        <v>613</v>
      </c>
      <c r="C374" s="4" t="s">
        <v>614</v>
      </c>
      <c r="D374" s="5" t="s">
        <v>615</v>
      </c>
      <c r="E374" s="6">
        <v>135</v>
      </c>
    </row>
    <row r="375" spans="1:5">
      <c r="A375" s="4" t="s">
        <v>612</v>
      </c>
      <c r="B375" s="5" t="s">
        <v>613</v>
      </c>
      <c r="C375" s="4" t="s">
        <v>369</v>
      </c>
      <c r="D375" s="5" t="s">
        <v>370</v>
      </c>
      <c r="E375" s="6">
        <v>423</v>
      </c>
    </row>
    <row r="376" spans="1:5">
      <c r="A376" s="4" t="s">
        <v>612</v>
      </c>
      <c r="B376" s="5" t="s">
        <v>613</v>
      </c>
      <c r="C376" s="4" t="s">
        <v>616</v>
      </c>
      <c r="D376" s="5" t="s">
        <v>617</v>
      </c>
      <c r="E376" s="6">
        <v>9</v>
      </c>
    </row>
    <row r="377" spans="1:5">
      <c r="A377" s="4" t="s">
        <v>612</v>
      </c>
      <c r="B377" s="5" t="s">
        <v>613</v>
      </c>
      <c r="C377" s="4" t="s">
        <v>373</v>
      </c>
      <c r="D377" s="5" t="s">
        <v>374</v>
      </c>
      <c r="E377" s="6">
        <v>673</v>
      </c>
    </row>
    <row r="378" spans="1:5">
      <c r="A378" s="4" t="s">
        <v>612</v>
      </c>
      <c r="B378" s="5" t="s">
        <v>613</v>
      </c>
      <c r="C378" s="4" t="s">
        <v>375</v>
      </c>
      <c r="D378" s="5" t="s">
        <v>376</v>
      </c>
      <c r="E378" s="6">
        <v>154</v>
      </c>
    </row>
    <row r="379" spans="1:5">
      <c r="A379" s="4" t="s">
        <v>612</v>
      </c>
      <c r="B379" s="5" t="s">
        <v>613</v>
      </c>
      <c r="C379" s="4" t="s">
        <v>336</v>
      </c>
      <c r="D379" s="5" t="s">
        <v>337</v>
      </c>
      <c r="E379" s="6">
        <v>4</v>
      </c>
    </row>
    <row r="380" spans="1:5">
      <c r="A380" s="4" t="s">
        <v>612</v>
      </c>
      <c r="B380" s="5" t="s">
        <v>613</v>
      </c>
      <c r="C380" s="4" t="s">
        <v>618</v>
      </c>
      <c r="D380" s="5" t="s">
        <v>619</v>
      </c>
      <c r="E380" s="6">
        <v>73</v>
      </c>
    </row>
    <row r="381" spans="1:5">
      <c r="A381" s="4" t="s">
        <v>612</v>
      </c>
      <c r="B381" s="5" t="s">
        <v>613</v>
      </c>
      <c r="C381" s="4" t="s">
        <v>389</v>
      </c>
      <c r="D381" s="5" t="s">
        <v>390</v>
      </c>
      <c r="E381" s="6">
        <v>194</v>
      </c>
    </row>
    <row r="382" spans="1:5">
      <c r="A382" s="4" t="s">
        <v>612</v>
      </c>
      <c r="B382" s="5" t="s">
        <v>613</v>
      </c>
      <c r="C382" s="4" t="s">
        <v>570</v>
      </c>
      <c r="D382" s="5" t="s">
        <v>571</v>
      </c>
      <c r="E382" s="6">
        <v>38</v>
      </c>
    </row>
    <row r="383" spans="1:5">
      <c r="A383" s="4" t="s">
        <v>612</v>
      </c>
      <c r="B383" s="5" t="s">
        <v>613</v>
      </c>
      <c r="C383" s="4" t="s">
        <v>620</v>
      </c>
      <c r="D383" s="5" t="s">
        <v>621</v>
      </c>
      <c r="E383" s="6">
        <v>64</v>
      </c>
    </row>
    <row r="384" spans="1:5">
      <c r="A384" s="4" t="s">
        <v>612</v>
      </c>
      <c r="B384" s="5" t="s">
        <v>613</v>
      </c>
      <c r="C384" s="4" t="s">
        <v>622</v>
      </c>
      <c r="D384" s="5" t="s">
        <v>623</v>
      </c>
      <c r="E384" s="6">
        <v>4</v>
      </c>
    </row>
    <row r="385" spans="1:5">
      <c r="A385" s="4" t="s">
        <v>612</v>
      </c>
      <c r="B385" s="5" t="s">
        <v>613</v>
      </c>
      <c r="C385" s="4" t="s">
        <v>101</v>
      </c>
      <c r="D385" s="5" t="s">
        <v>102</v>
      </c>
      <c r="E385" s="6">
        <v>28</v>
      </c>
    </row>
    <row r="386" spans="1:5">
      <c r="A386" s="4" t="s">
        <v>612</v>
      </c>
      <c r="B386" s="5" t="s">
        <v>613</v>
      </c>
      <c r="C386" s="4" t="s">
        <v>409</v>
      </c>
      <c r="D386" s="5" t="s">
        <v>410</v>
      </c>
      <c r="E386" s="6">
        <v>75</v>
      </c>
    </row>
    <row r="387" spans="1:5">
      <c r="A387" s="4" t="s">
        <v>612</v>
      </c>
      <c r="B387" s="5" t="s">
        <v>613</v>
      </c>
      <c r="C387" s="4" t="s">
        <v>624</v>
      </c>
      <c r="D387" s="5" t="s">
        <v>625</v>
      </c>
      <c r="E387" s="6">
        <v>9</v>
      </c>
    </row>
    <row r="388" spans="1:5">
      <c r="A388" s="4" t="s">
        <v>612</v>
      </c>
      <c r="B388" s="5" t="s">
        <v>613</v>
      </c>
      <c r="C388" s="4" t="s">
        <v>626</v>
      </c>
      <c r="D388" s="5" t="s">
        <v>627</v>
      </c>
      <c r="E388" s="6">
        <v>14</v>
      </c>
    </row>
    <row r="389" spans="1:5">
      <c r="A389" s="4" t="s">
        <v>612</v>
      </c>
      <c r="B389" s="5" t="s">
        <v>613</v>
      </c>
      <c r="C389" s="4" t="s">
        <v>415</v>
      </c>
      <c r="D389" s="5" t="s">
        <v>416</v>
      </c>
      <c r="E389" s="6">
        <v>6</v>
      </c>
    </row>
    <row r="390" spans="1:5">
      <c r="A390" s="4" t="s">
        <v>612</v>
      </c>
      <c r="B390" s="5" t="s">
        <v>613</v>
      </c>
      <c r="C390" s="4" t="s">
        <v>544</v>
      </c>
      <c r="D390" s="5" t="s">
        <v>545</v>
      </c>
      <c r="E390" s="6">
        <v>28</v>
      </c>
    </row>
    <row r="391" spans="1:5">
      <c r="A391" s="4" t="s">
        <v>612</v>
      </c>
      <c r="B391" s="5" t="s">
        <v>613</v>
      </c>
      <c r="C391" s="4" t="s">
        <v>628</v>
      </c>
      <c r="D391" s="5" t="s">
        <v>629</v>
      </c>
      <c r="E391" s="6">
        <v>43</v>
      </c>
    </row>
    <row r="392" spans="1:5">
      <c r="A392" s="4" t="s">
        <v>612</v>
      </c>
      <c r="B392" s="5" t="s">
        <v>613</v>
      </c>
      <c r="C392" s="4" t="s">
        <v>588</v>
      </c>
      <c r="D392" s="5" t="s">
        <v>589</v>
      </c>
      <c r="E392" s="6">
        <v>39</v>
      </c>
    </row>
    <row r="393" spans="1:5">
      <c r="A393" s="4" t="s">
        <v>612</v>
      </c>
      <c r="B393" s="5" t="s">
        <v>613</v>
      </c>
      <c r="C393" s="4" t="s">
        <v>429</v>
      </c>
      <c r="D393" s="5" t="s">
        <v>430</v>
      </c>
      <c r="E393" s="6">
        <v>17</v>
      </c>
    </row>
    <row r="394" spans="1:5">
      <c r="A394" s="4" t="s">
        <v>612</v>
      </c>
      <c r="B394" s="5" t="s">
        <v>613</v>
      </c>
      <c r="C394" s="4" t="s">
        <v>630</v>
      </c>
      <c r="D394" s="5" t="s">
        <v>631</v>
      </c>
      <c r="E394" s="6">
        <v>15</v>
      </c>
    </row>
    <row r="395" spans="1:5">
      <c r="A395" s="4" t="s">
        <v>612</v>
      </c>
      <c r="B395" s="5" t="s">
        <v>613</v>
      </c>
      <c r="C395" s="4" t="s">
        <v>433</v>
      </c>
      <c r="D395" s="5" t="s">
        <v>434</v>
      </c>
      <c r="E395" s="6">
        <v>92</v>
      </c>
    </row>
    <row r="396" spans="1:5">
      <c r="A396" s="4" t="s">
        <v>612</v>
      </c>
      <c r="B396" s="5" t="s">
        <v>613</v>
      </c>
      <c r="C396" s="4" t="s">
        <v>437</v>
      </c>
      <c r="D396" s="5" t="s">
        <v>438</v>
      </c>
      <c r="E396" s="6">
        <v>215</v>
      </c>
    </row>
    <row r="397" spans="1:5">
      <c r="A397" s="4" t="s">
        <v>612</v>
      </c>
      <c r="B397" s="5" t="s">
        <v>613</v>
      </c>
      <c r="C397" s="4" t="s">
        <v>439</v>
      </c>
      <c r="D397" s="5" t="s">
        <v>440</v>
      </c>
      <c r="E397" s="6">
        <v>249</v>
      </c>
    </row>
    <row r="398" spans="1:5">
      <c r="A398" s="4" t="s">
        <v>612</v>
      </c>
      <c r="B398" s="5" t="s">
        <v>613</v>
      </c>
      <c r="C398" s="4" t="s">
        <v>632</v>
      </c>
      <c r="D398" s="5" t="s">
        <v>633</v>
      </c>
      <c r="E398" s="6">
        <v>262</v>
      </c>
    </row>
    <row r="399" spans="1:5">
      <c r="A399" s="4" t="s">
        <v>612</v>
      </c>
      <c r="B399" s="5" t="s">
        <v>613</v>
      </c>
      <c r="C399" s="4" t="s">
        <v>634</v>
      </c>
      <c r="D399" s="5" t="s">
        <v>635</v>
      </c>
      <c r="E399" s="6">
        <v>45</v>
      </c>
    </row>
    <row r="400" spans="1:5">
      <c r="A400" s="4" t="s">
        <v>612</v>
      </c>
      <c r="B400" s="5" t="s">
        <v>613</v>
      </c>
      <c r="C400" s="4" t="s">
        <v>441</v>
      </c>
      <c r="D400" s="5" t="s">
        <v>442</v>
      </c>
      <c r="E400" s="6">
        <v>22</v>
      </c>
    </row>
    <row r="401" spans="1:5">
      <c r="A401" s="4" t="s">
        <v>612</v>
      </c>
      <c r="B401" s="5" t="s">
        <v>613</v>
      </c>
      <c r="C401" s="4" t="s">
        <v>594</v>
      </c>
      <c r="D401" s="5" t="s">
        <v>595</v>
      </c>
      <c r="E401" s="6">
        <v>2</v>
      </c>
    </row>
    <row r="402" spans="1:5">
      <c r="A402" s="4" t="s">
        <v>612</v>
      </c>
      <c r="B402" s="5" t="s">
        <v>613</v>
      </c>
      <c r="C402" s="4" t="s">
        <v>636</v>
      </c>
      <c r="D402" s="5" t="s">
        <v>637</v>
      </c>
      <c r="E402" s="6">
        <v>271</v>
      </c>
    </row>
    <row r="403" spans="1:5">
      <c r="A403" s="4" t="s">
        <v>612</v>
      </c>
      <c r="B403" s="5" t="s">
        <v>613</v>
      </c>
      <c r="C403" s="4" t="s">
        <v>638</v>
      </c>
      <c r="D403" s="5" t="s">
        <v>639</v>
      </c>
      <c r="E403" s="6">
        <v>36</v>
      </c>
    </row>
    <row r="404" spans="1:5">
      <c r="A404" s="4" t="s">
        <v>612</v>
      </c>
      <c r="B404" s="5" t="s">
        <v>613</v>
      </c>
      <c r="C404" s="4" t="s">
        <v>640</v>
      </c>
      <c r="D404" s="5" t="s">
        <v>641</v>
      </c>
      <c r="E404" s="6">
        <v>2281</v>
      </c>
    </row>
    <row r="405" spans="1:5">
      <c r="A405" s="4" t="s">
        <v>612</v>
      </c>
      <c r="B405" s="5" t="s">
        <v>613</v>
      </c>
      <c r="C405" s="4" t="s">
        <v>642</v>
      </c>
      <c r="D405" s="5" t="s">
        <v>643</v>
      </c>
      <c r="E405" s="6">
        <v>29</v>
      </c>
    </row>
    <row r="406" spans="1:5">
      <c r="A406" s="4" t="s">
        <v>612</v>
      </c>
      <c r="B406" s="5" t="s">
        <v>613</v>
      </c>
      <c r="C406" s="4" t="s">
        <v>644</v>
      </c>
      <c r="D406" s="5" t="s">
        <v>645</v>
      </c>
      <c r="E406" s="6">
        <v>386</v>
      </c>
    </row>
    <row r="407" spans="1:5">
      <c r="A407" s="4" t="s">
        <v>612</v>
      </c>
      <c r="B407" s="5" t="s">
        <v>613</v>
      </c>
      <c r="C407" s="4" t="s">
        <v>107</v>
      </c>
      <c r="D407" s="5" t="s">
        <v>108</v>
      </c>
      <c r="E407" s="6">
        <v>1806</v>
      </c>
    </row>
    <row r="408" spans="1:5">
      <c r="A408" s="4" t="s">
        <v>612</v>
      </c>
      <c r="B408" s="5" t="s">
        <v>613</v>
      </c>
      <c r="C408" s="4" t="s">
        <v>646</v>
      </c>
      <c r="D408" s="5" t="s">
        <v>647</v>
      </c>
      <c r="E408" s="6">
        <v>33</v>
      </c>
    </row>
    <row r="409" spans="1:5">
      <c r="A409" s="4" t="s">
        <v>612</v>
      </c>
      <c r="B409" s="5" t="s">
        <v>613</v>
      </c>
      <c r="C409" s="4" t="s">
        <v>324</v>
      </c>
      <c r="D409" s="5" t="s">
        <v>325</v>
      </c>
      <c r="E409" s="6">
        <v>30</v>
      </c>
    </row>
    <row r="410" spans="1:5">
      <c r="A410" s="4" t="s">
        <v>648</v>
      </c>
      <c r="B410" s="5" t="s">
        <v>649</v>
      </c>
      <c r="C410" s="4" t="s">
        <v>650</v>
      </c>
      <c r="D410" s="5" t="s">
        <v>651</v>
      </c>
      <c r="E410" s="6">
        <v>602</v>
      </c>
    </row>
    <row r="411" spans="1:5">
      <c r="A411" s="4" t="s">
        <v>652</v>
      </c>
      <c r="B411" s="5" t="s">
        <v>653</v>
      </c>
      <c r="C411" s="4" t="s">
        <v>654</v>
      </c>
      <c r="D411" s="5" t="s">
        <v>655</v>
      </c>
      <c r="E411" s="6">
        <v>518</v>
      </c>
    </row>
    <row r="412" spans="1:5">
      <c r="A412" s="4" t="s">
        <v>656</v>
      </c>
      <c r="B412" s="5" t="s">
        <v>657</v>
      </c>
      <c r="C412" s="4" t="s">
        <v>286</v>
      </c>
      <c r="D412" s="5" t="s">
        <v>287</v>
      </c>
      <c r="E412" s="6">
        <v>20</v>
      </c>
    </row>
    <row r="413" spans="1:5">
      <c r="A413" s="4" t="s">
        <v>656</v>
      </c>
      <c r="B413" s="5" t="s">
        <v>657</v>
      </c>
      <c r="C413" s="4" t="s">
        <v>89</v>
      </c>
      <c r="D413" s="5" t="s">
        <v>90</v>
      </c>
      <c r="E413" s="6">
        <v>113</v>
      </c>
    </row>
    <row r="414" spans="1:5">
      <c r="A414" s="4" t="s">
        <v>656</v>
      </c>
      <c r="B414" s="5" t="s">
        <v>657</v>
      </c>
      <c r="C414" s="4" t="s">
        <v>568</v>
      </c>
      <c r="D414" s="5" t="s">
        <v>569</v>
      </c>
      <c r="E414" s="6">
        <v>21</v>
      </c>
    </row>
    <row r="415" spans="1:5">
      <c r="A415" s="4" t="s">
        <v>656</v>
      </c>
      <c r="B415" s="5" t="s">
        <v>657</v>
      </c>
      <c r="C415" s="4" t="s">
        <v>129</v>
      </c>
      <c r="D415" s="5" t="s">
        <v>130</v>
      </c>
      <c r="E415" s="6">
        <v>9</v>
      </c>
    </row>
    <row r="416" spans="1:5">
      <c r="A416" s="4" t="s">
        <v>656</v>
      </c>
      <c r="B416" s="5" t="s">
        <v>657</v>
      </c>
      <c r="C416" s="4" t="s">
        <v>439</v>
      </c>
      <c r="D416" s="5" t="s">
        <v>440</v>
      </c>
      <c r="E416" s="6">
        <v>60</v>
      </c>
    </row>
    <row r="417" spans="1:5">
      <c r="A417" s="4" t="s">
        <v>656</v>
      </c>
      <c r="B417" s="5" t="s">
        <v>657</v>
      </c>
      <c r="C417" s="4" t="s">
        <v>636</v>
      </c>
      <c r="D417" s="5" t="s">
        <v>637</v>
      </c>
      <c r="E417" s="6">
        <v>5</v>
      </c>
    </row>
    <row r="418" spans="1:5">
      <c r="A418" s="4" t="s">
        <v>656</v>
      </c>
      <c r="B418" s="5" t="s">
        <v>657</v>
      </c>
      <c r="C418" s="4" t="s">
        <v>658</v>
      </c>
      <c r="D418" s="5" t="s">
        <v>659</v>
      </c>
      <c r="E418" s="6">
        <v>356</v>
      </c>
    </row>
    <row r="419" spans="1:5">
      <c r="A419" s="4" t="s">
        <v>656</v>
      </c>
      <c r="B419" s="5" t="s">
        <v>657</v>
      </c>
      <c r="C419" s="4" t="s">
        <v>449</v>
      </c>
      <c r="D419" s="5" t="s">
        <v>450</v>
      </c>
      <c r="E419" s="6">
        <v>90</v>
      </c>
    </row>
    <row r="420" spans="1:5">
      <c r="A420" s="4" t="s">
        <v>656</v>
      </c>
      <c r="B420" s="5" t="s">
        <v>657</v>
      </c>
      <c r="C420" s="4" t="s">
        <v>660</v>
      </c>
      <c r="D420" s="5" t="s">
        <v>661</v>
      </c>
      <c r="E420" s="6">
        <v>281</v>
      </c>
    </row>
    <row r="421" spans="1:5">
      <c r="A421" s="4" t="s">
        <v>662</v>
      </c>
      <c r="B421" s="5" t="s">
        <v>663</v>
      </c>
      <c r="C421" s="4" t="s">
        <v>664</v>
      </c>
      <c r="D421" s="5" t="s">
        <v>663</v>
      </c>
      <c r="E421" s="6">
        <v>365</v>
      </c>
    </row>
    <row r="422" spans="1:5">
      <c r="A422" s="4" t="s">
        <v>665</v>
      </c>
      <c r="B422" s="5" t="s">
        <v>666</v>
      </c>
      <c r="C422" s="4" t="s">
        <v>520</v>
      </c>
      <c r="D422" s="5" t="s">
        <v>521</v>
      </c>
      <c r="E422" s="6">
        <v>50</v>
      </c>
    </row>
    <row r="423" spans="1:5">
      <c r="A423" s="4" t="s">
        <v>667</v>
      </c>
      <c r="B423" s="5" t="s">
        <v>668</v>
      </c>
      <c r="C423" s="4" t="s">
        <v>669</v>
      </c>
      <c r="D423" s="5" t="s">
        <v>670</v>
      </c>
      <c r="E423" s="6">
        <v>17</v>
      </c>
    </row>
    <row r="424" spans="1:5">
      <c r="A424" s="4" t="s">
        <v>671</v>
      </c>
      <c r="B424" s="5" t="s">
        <v>672</v>
      </c>
      <c r="C424" s="4" t="s">
        <v>554</v>
      </c>
      <c r="D424" s="5" t="s">
        <v>555</v>
      </c>
      <c r="E424" s="6">
        <v>4</v>
      </c>
    </row>
    <row r="425" spans="1:5">
      <c r="A425" s="4" t="s">
        <v>673</v>
      </c>
      <c r="B425" s="5" t="s">
        <v>674</v>
      </c>
      <c r="C425" s="4" t="s">
        <v>367</v>
      </c>
      <c r="D425" s="5" t="s">
        <v>368</v>
      </c>
      <c r="E425" s="6">
        <v>1</v>
      </c>
    </row>
    <row r="426" spans="1:5">
      <c r="A426" s="4" t="s">
        <v>675</v>
      </c>
      <c r="B426" s="5" t="s">
        <v>676</v>
      </c>
      <c r="C426" s="4" t="s">
        <v>574</v>
      </c>
      <c r="D426" s="5" t="s">
        <v>575</v>
      </c>
      <c r="E426" s="6">
        <v>38</v>
      </c>
    </row>
    <row r="427" spans="1:5">
      <c r="A427" s="4" t="s">
        <v>675</v>
      </c>
      <c r="B427" s="5" t="s">
        <v>676</v>
      </c>
      <c r="C427" s="4" t="s">
        <v>421</v>
      </c>
      <c r="D427" s="5" t="s">
        <v>422</v>
      </c>
      <c r="E427" s="6">
        <v>55</v>
      </c>
    </row>
    <row r="428" spans="1:5">
      <c r="A428" s="4" t="s">
        <v>675</v>
      </c>
      <c r="B428" s="5" t="s">
        <v>676</v>
      </c>
      <c r="C428" s="4" t="s">
        <v>107</v>
      </c>
      <c r="D428" s="5" t="s">
        <v>108</v>
      </c>
      <c r="E428" s="6">
        <v>386</v>
      </c>
    </row>
    <row r="429" spans="1:5">
      <c r="A429" s="4" t="s">
        <v>675</v>
      </c>
      <c r="B429" s="5" t="s">
        <v>676</v>
      </c>
      <c r="C429" s="4" t="s">
        <v>677</v>
      </c>
      <c r="D429" s="5" t="s">
        <v>678</v>
      </c>
      <c r="E429" s="6">
        <v>35</v>
      </c>
    </row>
    <row r="430" spans="1:5">
      <c r="A430" s="4" t="s">
        <v>675</v>
      </c>
      <c r="B430" s="5" t="s">
        <v>676</v>
      </c>
      <c r="C430" s="4" t="s">
        <v>679</v>
      </c>
      <c r="D430" s="5" t="s">
        <v>680</v>
      </c>
      <c r="E430" s="6">
        <v>56</v>
      </c>
    </row>
    <row r="431" spans="1:5">
      <c r="A431" s="4" t="s">
        <v>675</v>
      </c>
      <c r="B431" s="5" t="s">
        <v>676</v>
      </c>
      <c r="C431" s="4" t="s">
        <v>681</v>
      </c>
      <c r="D431" s="5" t="s">
        <v>682</v>
      </c>
      <c r="E431" s="6">
        <v>37</v>
      </c>
    </row>
    <row r="432" spans="1:5">
      <c r="A432" s="4" t="s">
        <v>683</v>
      </c>
      <c r="B432" s="5" t="s">
        <v>684</v>
      </c>
      <c r="C432" s="4" t="s">
        <v>685</v>
      </c>
      <c r="D432" s="5" t="s">
        <v>686</v>
      </c>
      <c r="E432" s="6">
        <v>1</v>
      </c>
    </row>
    <row r="433" spans="1:5">
      <c r="A433" s="4" t="s">
        <v>683</v>
      </c>
      <c r="B433" s="5" t="s">
        <v>684</v>
      </c>
      <c r="C433" s="4" t="s">
        <v>687</v>
      </c>
      <c r="D433" s="5" t="s">
        <v>688</v>
      </c>
      <c r="E433" s="6">
        <v>4</v>
      </c>
    </row>
    <row r="434" spans="1:5">
      <c r="A434" s="4" t="s">
        <v>683</v>
      </c>
      <c r="B434" s="5" t="s">
        <v>684</v>
      </c>
      <c r="C434" s="4" t="s">
        <v>689</v>
      </c>
      <c r="D434" s="5" t="s">
        <v>690</v>
      </c>
      <c r="E434" s="6">
        <v>1</v>
      </c>
    </row>
    <row r="435" spans="1:5">
      <c r="A435" s="4" t="s">
        <v>683</v>
      </c>
      <c r="B435" s="5" t="s">
        <v>684</v>
      </c>
      <c r="C435" s="4" t="s">
        <v>691</v>
      </c>
      <c r="D435" s="5" t="s">
        <v>692</v>
      </c>
      <c r="E435" s="6">
        <v>2</v>
      </c>
    </row>
    <row r="436" spans="1:5">
      <c r="A436" s="4" t="s">
        <v>683</v>
      </c>
      <c r="B436" s="5" t="s">
        <v>684</v>
      </c>
      <c r="C436" s="4" t="s">
        <v>693</v>
      </c>
      <c r="D436" s="5" t="s">
        <v>694</v>
      </c>
      <c r="E436" s="6">
        <v>7</v>
      </c>
    </row>
    <row r="437" spans="1:5">
      <c r="A437" s="4" t="s">
        <v>683</v>
      </c>
      <c r="B437" s="5" t="s">
        <v>684</v>
      </c>
      <c r="C437" s="4" t="s">
        <v>695</v>
      </c>
      <c r="D437" s="5" t="s">
        <v>694</v>
      </c>
      <c r="E437" s="6">
        <v>23</v>
      </c>
    </row>
    <row r="438" spans="1:5">
      <c r="A438" s="4" t="s">
        <v>683</v>
      </c>
      <c r="B438" s="5" t="s">
        <v>684</v>
      </c>
      <c r="C438" s="4" t="s">
        <v>696</v>
      </c>
      <c r="D438" s="5" t="s">
        <v>692</v>
      </c>
      <c r="E438" s="6">
        <v>5</v>
      </c>
    </row>
    <row r="439" spans="1:5">
      <c r="A439" s="4" t="s">
        <v>683</v>
      </c>
      <c r="B439" s="5" t="s">
        <v>684</v>
      </c>
      <c r="C439" s="4" t="s">
        <v>697</v>
      </c>
      <c r="D439" s="5" t="s">
        <v>694</v>
      </c>
      <c r="E439" s="6">
        <v>3</v>
      </c>
    </row>
    <row r="440" spans="1:5">
      <c r="A440" s="4" t="s">
        <v>683</v>
      </c>
      <c r="B440" s="5" t="s">
        <v>684</v>
      </c>
      <c r="C440" s="4" t="s">
        <v>698</v>
      </c>
      <c r="D440" s="5" t="s">
        <v>699</v>
      </c>
      <c r="E440" s="6">
        <v>1</v>
      </c>
    </row>
    <row r="441" spans="1:5">
      <c r="A441" s="4" t="s">
        <v>683</v>
      </c>
      <c r="B441" s="5" t="s">
        <v>684</v>
      </c>
      <c r="C441" s="4" t="s">
        <v>700</v>
      </c>
      <c r="D441" s="5" t="s">
        <v>701</v>
      </c>
      <c r="E441" s="6">
        <v>2</v>
      </c>
    </row>
    <row r="442" spans="1:5">
      <c r="A442" s="4" t="s">
        <v>683</v>
      </c>
      <c r="B442" s="5" t="s">
        <v>684</v>
      </c>
      <c r="C442" s="4" t="s">
        <v>702</v>
      </c>
      <c r="D442" s="5" t="s">
        <v>703</v>
      </c>
      <c r="E442" s="6">
        <v>10</v>
      </c>
    </row>
    <row r="443" spans="1:5">
      <c r="A443" s="4" t="s">
        <v>683</v>
      </c>
      <c r="B443" s="5" t="s">
        <v>684</v>
      </c>
      <c r="C443" s="4" t="s">
        <v>704</v>
      </c>
      <c r="D443" s="5" t="s">
        <v>705</v>
      </c>
      <c r="E443" s="6">
        <v>1</v>
      </c>
    </row>
    <row r="444" spans="1:5">
      <c r="A444" s="4" t="s">
        <v>683</v>
      </c>
      <c r="B444" s="5" t="s">
        <v>684</v>
      </c>
      <c r="C444" s="4" t="s">
        <v>706</v>
      </c>
      <c r="D444" s="5" t="s">
        <v>707</v>
      </c>
      <c r="E444" s="6">
        <v>1</v>
      </c>
    </row>
    <row r="445" spans="1:5">
      <c r="A445" s="4" t="s">
        <v>683</v>
      </c>
      <c r="B445" s="5" t="s">
        <v>684</v>
      </c>
      <c r="C445" s="4" t="s">
        <v>708</v>
      </c>
      <c r="D445" s="5" t="s">
        <v>692</v>
      </c>
      <c r="E445" s="6">
        <v>2</v>
      </c>
    </row>
    <row r="446" spans="1:5">
      <c r="A446" s="4" t="s">
        <v>683</v>
      </c>
      <c r="B446" s="5" t="s">
        <v>684</v>
      </c>
      <c r="C446" s="4" t="s">
        <v>709</v>
      </c>
      <c r="D446" s="5" t="s">
        <v>710</v>
      </c>
      <c r="E446" s="6">
        <v>12</v>
      </c>
    </row>
    <row r="447" spans="1:5">
      <c r="A447" s="4" t="s">
        <v>711</v>
      </c>
      <c r="B447" s="5" t="s">
        <v>712</v>
      </c>
      <c r="C447" s="4" t="s">
        <v>298</v>
      </c>
      <c r="D447" s="5" t="s">
        <v>299</v>
      </c>
      <c r="E447" s="6">
        <v>44</v>
      </c>
    </row>
    <row r="448" spans="1:5">
      <c r="A448" s="4" t="s">
        <v>711</v>
      </c>
      <c r="B448" s="5" t="s">
        <v>712</v>
      </c>
      <c r="C448" s="4" t="s">
        <v>101</v>
      </c>
      <c r="D448" s="5" t="s">
        <v>102</v>
      </c>
      <c r="E448" s="6">
        <v>7</v>
      </c>
    </row>
    <row r="449" spans="1:5">
      <c r="A449" s="4" t="s">
        <v>711</v>
      </c>
      <c r="B449" s="5" t="s">
        <v>712</v>
      </c>
      <c r="C449" s="4" t="s">
        <v>107</v>
      </c>
      <c r="D449" s="5" t="s">
        <v>108</v>
      </c>
      <c r="E449" s="6">
        <v>3</v>
      </c>
    </row>
    <row r="450" spans="1:5">
      <c r="A450" s="4" t="s">
        <v>711</v>
      </c>
      <c r="B450" s="5" t="s">
        <v>712</v>
      </c>
      <c r="C450" s="4" t="s">
        <v>713</v>
      </c>
      <c r="D450" s="5" t="s">
        <v>714</v>
      </c>
      <c r="E450" s="6">
        <v>2</v>
      </c>
    </row>
    <row r="451" spans="1:5">
      <c r="A451" s="4" t="s">
        <v>715</v>
      </c>
      <c r="B451" s="5" t="s">
        <v>716</v>
      </c>
      <c r="C451" s="4" t="s">
        <v>717</v>
      </c>
      <c r="D451" s="5" t="s">
        <v>718</v>
      </c>
      <c r="E451" s="6">
        <v>187</v>
      </c>
    </row>
    <row r="452" spans="1:5">
      <c r="A452" s="4" t="s">
        <v>719</v>
      </c>
      <c r="B452" s="5" t="s">
        <v>720</v>
      </c>
      <c r="C452" s="4" t="s">
        <v>721</v>
      </c>
      <c r="D452" s="5" t="s">
        <v>722</v>
      </c>
      <c r="E452" s="6">
        <v>9</v>
      </c>
    </row>
    <row r="453" spans="1:5">
      <c r="A453" s="22" t="s">
        <v>723</v>
      </c>
      <c r="B453" s="23"/>
      <c r="C453" s="23"/>
      <c r="D453" s="24"/>
      <c r="E453" s="3">
        <v>130118</v>
      </c>
    </row>
  </sheetData>
  <mergeCells count="1">
    <mergeCell ref="A453:D4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52"/>
  <sheetViews>
    <sheetView topLeftCell="A428" workbookViewId="0">
      <selection activeCell="F444" sqref="F444"/>
    </sheetView>
  </sheetViews>
  <sheetFormatPr defaultRowHeight="15"/>
  <cols>
    <col min="2" max="2" width="60.42578125" bestFit="1" customWidth="1"/>
    <col min="4" max="4" width="64.85546875" bestFit="1" customWidth="1"/>
    <col min="5" max="5" width="19.855468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8" t="s">
        <v>5</v>
      </c>
      <c r="B2" s="9" t="s">
        <v>6</v>
      </c>
      <c r="C2" s="8" t="s">
        <v>7</v>
      </c>
      <c r="D2" s="9" t="s">
        <v>8</v>
      </c>
      <c r="E2" s="10">
        <v>847</v>
      </c>
    </row>
    <row r="3" spans="1:5">
      <c r="A3" s="8" t="s">
        <v>9</v>
      </c>
      <c r="B3" s="9" t="s">
        <v>10</v>
      </c>
      <c r="C3" s="8" t="s">
        <v>11</v>
      </c>
      <c r="D3" s="9" t="s">
        <v>12</v>
      </c>
      <c r="E3" s="10">
        <v>11006</v>
      </c>
    </row>
    <row r="4" spans="1:5">
      <c r="A4" s="8" t="s">
        <v>13</v>
      </c>
      <c r="B4" s="9" t="s">
        <v>14</v>
      </c>
      <c r="C4" s="8" t="s">
        <v>15</v>
      </c>
      <c r="D4" s="9" t="s">
        <v>16</v>
      </c>
      <c r="E4" s="10">
        <v>81</v>
      </c>
    </row>
    <row r="5" spans="1:5">
      <c r="A5" s="8" t="s">
        <v>13</v>
      </c>
      <c r="B5" s="9" t="s">
        <v>14</v>
      </c>
      <c r="C5" s="8" t="s">
        <v>17</v>
      </c>
      <c r="D5" s="9" t="s">
        <v>18</v>
      </c>
      <c r="E5" s="10">
        <v>1016</v>
      </c>
    </row>
    <row r="6" spans="1:5">
      <c r="A6" s="8" t="s">
        <v>13</v>
      </c>
      <c r="B6" s="9" t="s">
        <v>14</v>
      </c>
      <c r="C6" s="8" t="s">
        <v>19</v>
      </c>
      <c r="D6" s="9" t="s">
        <v>20</v>
      </c>
      <c r="E6" s="10">
        <v>566</v>
      </c>
    </row>
    <row r="7" spans="1:5">
      <c r="A7" s="8" t="s">
        <v>13</v>
      </c>
      <c r="B7" s="9" t="s">
        <v>14</v>
      </c>
      <c r="C7" s="8" t="s">
        <v>724</v>
      </c>
      <c r="D7" s="9" t="s">
        <v>725</v>
      </c>
      <c r="E7" s="10">
        <v>17</v>
      </c>
    </row>
    <row r="8" spans="1:5">
      <c r="A8" s="8" t="s">
        <v>13</v>
      </c>
      <c r="B8" s="9" t="s">
        <v>14</v>
      </c>
      <c r="C8" s="8" t="s">
        <v>726</v>
      </c>
      <c r="D8" s="9" t="s">
        <v>727</v>
      </c>
      <c r="E8" s="10">
        <v>8</v>
      </c>
    </row>
    <row r="9" spans="1:5">
      <c r="A9" s="8" t="s">
        <v>13</v>
      </c>
      <c r="B9" s="9" t="s">
        <v>14</v>
      </c>
      <c r="C9" s="8" t="s">
        <v>21</v>
      </c>
      <c r="D9" s="9" t="s">
        <v>22</v>
      </c>
      <c r="E9" s="10">
        <v>433</v>
      </c>
    </row>
    <row r="10" spans="1:5">
      <c r="A10" s="8" t="s">
        <v>13</v>
      </c>
      <c r="B10" s="9" t="s">
        <v>14</v>
      </c>
      <c r="C10" s="8" t="s">
        <v>23</v>
      </c>
      <c r="D10" s="9" t="s">
        <v>24</v>
      </c>
      <c r="E10" s="10">
        <v>112</v>
      </c>
    </row>
    <row r="11" spans="1:5">
      <c r="A11" s="8" t="s">
        <v>13</v>
      </c>
      <c r="B11" s="9" t="s">
        <v>14</v>
      </c>
      <c r="C11" s="8" t="s">
        <v>25</v>
      </c>
      <c r="D11" s="9" t="s">
        <v>26</v>
      </c>
      <c r="E11" s="10">
        <v>390</v>
      </c>
    </row>
    <row r="12" spans="1:5">
      <c r="A12" s="8" t="s">
        <v>13</v>
      </c>
      <c r="B12" s="9" t="s">
        <v>14</v>
      </c>
      <c r="C12" s="8" t="s">
        <v>29</v>
      </c>
      <c r="D12" s="9" t="s">
        <v>30</v>
      </c>
      <c r="E12" s="10">
        <v>215</v>
      </c>
    </row>
    <row r="13" spans="1:5">
      <c r="A13" s="8" t="s">
        <v>13</v>
      </c>
      <c r="B13" s="9" t="s">
        <v>14</v>
      </c>
      <c r="C13" s="8" t="s">
        <v>33</v>
      </c>
      <c r="D13" s="9" t="s">
        <v>34</v>
      </c>
      <c r="E13" s="10">
        <v>373</v>
      </c>
    </row>
    <row r="14" spans="1:5">
      <c r="A14" s="8" t="s">
        <v>35</v>
      </c>
      <c r="B14" s="9" t="s">
        <v>36</v>
      </c>
      <c r="C14" s="8" t="s">
        <v>37</v>
      </c>
      <c r="D14" s="9" t="s">
        <v>38</v>
      </c>
      <c r="E14" s="10">
        <v>4762</v>
      </c>
    </row>
    <row r="15" spans="1:5">
      <c r="A15" s="8" t="s">
        <v>39</v>
      </c>
      <c r="B15" s="9" t="s">
        <v>40</v>
      </c>
      <c r="C15" s="8" t="s">
        <v>41</v>
      </c>
      <c r="D15" s="9" t="s">
        <v>42</v>
      </c>
      <c r="E15" s="10">
        <v>6085</v>
      </c>
    </row>
    <row r="16" spans="1:5">
      <c r="A16" s="8" t="s">
        <v>39</v>
      </c>
      <c r="B16" s="9" t="s">
        <v>40</v>
      </c>
      <c r="C16" s="8" t="s">
        <v>43</v>
      </c>
      <c r="D16" s="9" t="s">
        <v>44</v>
      </c>
      <c r="E16" s="10">
        <v>580</v>
      </c>
    </row>
    <row r="17" spans="1:5">
      <c r="A17" s="8" t="s">
        <v>39</v>
      </c>
      <c r="B17" s="9" t="s">
        <v>40</v>
      </c>
      <c r="C17" s="8" t="s">
        <v>45</v>
      </c>
      <c r="D17" s="9" t="s">
        <v>46</v>
      </c>
      <c r="E17" s="10">
        <v>1798</v>
      </c>
    </row>
    <row r="18" spans="1:5">
      <c r="A18" s="8" t="s">
        <v>39</v>
      </c>
      <c r="B18" s="9" t="s">
        <v>40</v>
      </c>
      <c r="C18" s="8" t="s">
        <v>47</v>
      </c>
      <c r="D18" s="9" t="s">
        <v>48</v>
      </c>
      <c r="E18" s="10">
        <v>4352</v>
      </c>
    </row>
    <row r="19" spans="1:5">
      <c r="A19" s="8" t="s">
        <v>39</v>
      </c>
      <c r="B19" s="9" t="s">
        <v>40</v>
      </c>
      <c r="C19" s="8" t="s">
        <v>49</v>
      </c>
      <c r="D19" s="9" t="s">
        <v>50</v>
      </c>
      <c r="E19" s="10">
        <v>1156</v>
      </c>
    </row>
    <row r="20" spans="1:5">
      <c r="A20" s="8" t="s">
        <v>39</v>
      </c>
      <c r="B20" s="9" t="s">
        <v>40</v>
      </c>
      <c r="C20" s="8" t="s">
        <v>51</v>
      </c>
      <c r="D20" s="9" t="s">
        <v>52</v>
      </c>
      <c r="E20" s="10">
        <v>2412</v>
      </c>
    </row>
    <row r="21" spans="1:5">
      <c r="A21" s="8" t="s">
        <v>39</v>
      </c>
      <c r="B21" s="9" t="s">
        <v>40</v>
      </c>
      <c r="C21" s="8" t="s">
        <v>53</v>
      </c>
      <c r="D21" s="9" t="s">
        <v>54</v>
      </c>
      <c r="E21" s="10">
        <v>1290</v>
      </c>
    </row>
    <row r="22" spans="1:5">
      <c r="A22" s="8" t="s">
        <v>39</v>
      </c>
      <c r="B22" s="9" t="s">
        <v>40</v>
      </c>
      <c r="C22" s="8" t="s">
        <v>55</v>
      </c>
      <c r="D22" s="9" t="s">
        <v>56</v>
      </c>
      <c r="E22" s="10">
        <v>640</v>
      </c>
    </row>
    <row r="23" spans="1:5">
      <c r="A23" s="8" t="s">
        <v>39</v>
      </c>
      <c r="B23" s="9" t="s">
        <v>40</v>
      </c>
      <c r="C23" s="8" t="s">
        <v>57</v>
      </c>
      <c r="D23" s="9" t="s">
        <v>58</v>
      </c>
      <c r="E23" s="10">
        <v>6</v>
      </c>
    </row>
    <row r="24" spans="1:5">
      <c r="A24" s="8" t="s">
        <v>39</v>
      </c>
      <c r="B24" s="9" t="s">
        <v>40</v>
      </c>
      <c r="C24" s="8" t="s">
        <v>59</v>
      </c>
      <c r="D24" s="9" t="s">
        <v>60</v>
      </c>
      <c r="E24" s="10">
        <v>597</v>
      </c>
    </row>
    <row r="25" spans="1:5">
      <c r="A25" s="8" t="s">
        <v>39</v>
      </c>
      <c r="B25" s="9" t="s">
        <v>40</v>
      </c>
      <c r="C25" s="8" t="s">
        <v>61</v>
      </c>
      <c r="D25" s="9" t="s">
        <v>62</v>
      </c>
      <c r="E25" s="10">
        <v>1364</v>
      </c>
    </row>
    <row r="26" spans="1:5">
      <c r="A26" s="8" t="s">
        <v>39</v>
      </c>
      <c r="B26" s="9" t="s">
        <v>40</v>
      </c>
      <c r="C26" s="8" t="s">
        <v>63</v>
      </c>
      <c r="D26" s="9" t="s">
        <v>64</v>
      </c>
      <c r="E26" s="10">
        <v>453</v>
      </c>
    </row>
    <row r="27" spans="1:5">
      <c r="A27" s="8" t="s">
        <v>39</v>
      </c>
      <c r="B27" s="9" t="s">
        <v>40</v>
      </c>
      <c r="C27" s="8" t="s">
        <v>65</v>
      </c>
      <c r="D27" s="9" t="s">
        <v>66</v>
      </c>
      <c r="E27" s="10">
        <v>1662</v>
      </c>
    </row>
    <row r="28" spans="1:5">
      <c r="A28" s="8" t="s">
        <v>39</v>
      </c>
      <c r="B28" s="9" t="s">
        <v>40</v>
      </c>
      <c r="C28" s="8" t="s">
        <v>67</v>
      </c>
      <c r="D28" s="9" t="s">
        <v>68</v>
      </c>
      <c r="E28" s="10">
        <v>3123</v>
      </c>
    </row>
    <row r="29" spans="1:5">
      <c r="A29" s="8" t="s">
        <v>39</v>
      </c>
      <c r="B29" s="9" t="s">
        <v>40</v>
      </c>
      <c r="C29" s="8" t="s">
        <v>69</v>
      </c>
      <c r="D29" s="9" t="s">
        <v>70</v>
      </c>
      <c r="E29" s="10">
        <v>1244</v>
      </c>
    </row>
    <row r="30" spans="1:5">
      <c r="A30" s="8" t="s">
        <v>39</v>
      </c>
      <c r="B30" s="9" t="s">
        <v>40</v>
      </c>
      <c r="C30" s="8" t="s">
        <v>71</v>
      </c>
      <c r="D30" s="9" t="s">
        <v>72</v>
      </c>
      <c r="E30" s="10">
        <v>1078</v>
      </c>
    </row>
    <row r="31" spans="1:5">
      <c r="A31" s="8" t="s">
        <v>39</v>
      </c>
      <c r="B31" s="9" t="s">
        <v>40</v>
      </c>
      <c r="C31" s="8" t="s">
        <v>73</v>
      </c>
      <c r="D31" s="9" t="s">
        <v>74</v>
      </c>
      <c r="E31" s="10">
        <v>1380</v>
      </c>
    </row>
    <row r="32" spans="1:5">
      <c r="A32" s="8" t="s">
        <v>39</v>
      </c>
      <c r="B32" s="9" t="s">
        <v>40</v>
      </c>
      <c r="C32" s="8" t="s">
        <v>75</v>
      </c>
      <c r="D32" s="9" t="s">
        <v>76</v>
      </c>
      <c r="E32" s="10">
        <v>799</v>
      </c>
    </row>
    <row r="33" spans="1:5">
      <c r="A33" s="8" t="s">
        <v>39</v>
      </c>
      <c r="B33" s="9" t="s">
        <v>40</v>
      </c>
      <c r="C33" s="8" t="s">
        <v>77</v>
      </c>
      <c r="D33" s="9" t="s">
        <v>78</v>
      </c>
      <c r="E33" s="10">
        <v>1221</v>
      </c>
    </row>
    <row r="34" spans="1:5">
      <c r="A34" s="8" t="s">
        <v>39</v>
      </c>
      <c r="B34" s="9" t="s">
        <v>40</v>
      </c>
      <c r="C34" s="8" t="s">
        <v>79</v>
      </c>
      <c r="D34" s="9" t="s">
        <v>80</v>
      </c>
      <c r="E34" s="10">
        <v>1463</v>
      </c>
    </row>
    <row r="35" spans="1:5">
      <c r="A35" s="8" t="s">
        <v>39</v>
      </c>
      <c r="B35" s="9" t="s">
        <v>40</v>
      </c>
      <c r="C35" s="8" t="s">
        <v>81</v>
      </c>
      <c r="D35" s="9" t="s">
        <v>82</v>
      </c>
      <c r="E35" s="10">
        <v>988</v>
      </c>
    </row>
    <row r="36" spans="1:5">
      <c r="A36" s="8" t="s">
        <v>39</v>
      </c>
      <c r="B36" s="9" t="s">
        <v>40</v>
      </c>
      <c r="C36" s="8" t="s">
        <v>83</v>
      </c>
      <c r="D36" s="9" t="s">
        <v>84</v>
      </c>
      <c r="E36" s="10">
        <v>1222</v>
      </c>
    </row>
    <row r="37" spans="1:5">
      <c r="A37" s="8" t="s">
        <v>85</v>
      </c>
      <c r="B37" s="9" t="s">
        <v>86</v>
      </c>
      <c r="C37" s="8" t="s">
        <v>87</v>
      </c>
      <c r="D37" s="9" t="s">
        <v>88</v>
      </c>
      <c r="E37" s="10">
        <v>8244</v>
      </c>
    </row>
    <row r="38" spans="1:5">
      <c r="A38" s="8" t="s">
        <v>85</v>
      </c>
      <c r="B38" s="9" t="s">
        <v>86</v>
      </c>
      <c r="C38" s="8" t="s">
        <v>359</v>
      </c>
      <c r="D38" s="9" t="s">
        <v>360</v>
      </c>
      <c r="E38" s="10">
        <v>498</v>
      </c>
    </row>
    <row r="39" spans="1:5">
      <c r="A39" s="8" t="s">
        <v>85</v>
      </c>
      <c r="B39" s="9" t="s">
        <v>86</v>
      </c>
      <c r="C39" s="8" t="s">
        <v>89</v>
      </c>
      <c r="D39" s="9" t="s">
        <v>90</v>
      </c>
      <c r="E39" s="10">
        <v>354</v>
      </c>
    </row>
    <row r="40" spans="1:5">
      <c r="A40" s="8" t="s">
        <v>85</v>
      </c>
      <c r="B40" s="9" t="s">
        <v>86</v>
      </c>
      <c r="C40" s="8" t="s">
        <v>91</v>
      </c>
      <c r="D40" s="9" t="s">
        <v>92</v>
      </c>
      <c r="E40" s="10">
        <v>1613</v>
      </c>
    </row>
    <row r="41" spans="1:5">
      <c r="A41" s="8" t="s">
        <v>85</v>
      </c>
      <c r="B41" s="9" t="s">
        <v>86</v>
      </c>
      <c r="C41" s="8" t="s">
        <v>383</v>
      </c>
      <c r="D41" s="9" t="s">
        <v>384</v>
      </c>
      <c r="E41" s="10">
        <v>161</v>
      </c>
    </row>
    <row r="42" spans="1:5">
      <c r="A42" s="8" t="s">
        <v>85</v>
      </c>
      <c r="B42" s="9" t="s">
        <v>86</v>
      </c>
      <c r="C42" s="8" t="s">
        <v>97</v>
      </c>
      <c r="D42" s="9" t="s">
        <v>98</v>
      </c>
      <c r="E42" s="10">
        <v>2766</v>
      </c>
    </row>
    <row r="43" spans="1:5">
      <c r="A43" s="8" t="s">
        <v>85</v>
      </c>
      <c r="B43" s="9" t="s">
        <v>86</v>
      </c>
      <c r="C43" s="8" t="s">
        <v>99</v>
      </c>
      <c r="D43" s="9" t="s">
        <v>100</v>
      </c>
      <c r="E43" s="10">
        <v>1885</v>
      </c>
    </row>
    <row r="44" spans="1:5">
      <c r="A44" s="8" t="s">
        <v>85</v>
      </c>
      <c r="B44" s="9" t="s">
        <v>86</v>
      </c>
      <c r="C44" s="8" t="s">
        <v>397</v>
      </c>
      <c r="D44" s="9" t="s">
        <v>398</v>
      </c>
      <c r="E44" s="10">
        <v>27</v>
      </c>
    </row>
    <row r="45" spans="1:5">
      <c r="A45" s="8" t="s">
        <v>85</v>
      </c>
      <c r="B45" s="9" t="s">
        <v>86</v>
      </c>
      <c r="C45" s="8" t="s">
        <v>101</v>
      </c>
      <c r="D45" s="9" t="s">
        <v>102</v>
      </c>
      <c r="E45" s="10">
        <v>722</v>
      </c>
    </row>
    <row r="46" spans="1:5">
      <c r="A46" s="8" t="s">
        <v>85</v>
      </c>
      <c r="B46" s="9" t="s">
        <v>86</v>
      </c>
      <c r="C46" s="8" t="s">
        <v>728</v>
      </c>
      <c r="D46" s="9" t="s">
        <v>729</v>
      </c>
      <c r="E46" s="10">
        <v>126</v>
      </c>
    </row>
    <row r="47" spans="1:5">
      <c r="A47" s="8" t="s">
        <v>85</v>
      </c>
      <c r="B47" s="9" t="s">
        <v>86</v>
      </c>
      <c r="C47" s="8" t="s">
        <v>103</v>
      </c>
      <c r="D47" s="9" t="s">
        <v>104</v>
      </c>
      <c r="E47" s="10">
        <v>421</v>
      </c>
    </row>
    <row r="48" spans="1:5">
      <c r="A48" s="8" t="s">
        <v>85</v>
      </c>
      <c r="B48" s="9" t="s">
        <v>86</v>
      </c>
      <c r="C48" s="8" t="s">
        <v>105</v>
      </c>
      <c r="D48" s="9" t="s">
        <v>106</v>
      </c>
      <c r="E48" s="10">
        <v>3207</v>
      </c>
    </row>
    <row r="49" spans="1:5">
      <c r="A49" s="8" t="s">
        <v>85</v>
      </c>
      <c r="B49" s="9" t="s">
        <v>86</v>
      </c>
      <c r="C49" s="8" t="s">
        <v>109</v>
      </c>
      <c r="D49" s="9" t="s">
        <v>110</v>
      </c>
      <c r="E49" s="10">
        <v>1116</v>
      </c>
    </row>
    <row r="50" spans="1:5">
      <c r="A50" s="8" t="s">
        <v>85</v>
      </c>
      <c r="B50" s="9" t="s">
        <v>86</v>
      </c>
      <c r="C50" s="8" t="s">
        <v>453</v>
      </c>
      <c r="D50" s="9" t="s">
        <v>454</v>
      </c>
      <c r="E50" s="10">
        <v>267</v>
      </c>
    </row>
    <row r="51" spans="1:5">
      <c r="A51" s="8" t="s">
        <v>85</v>
      </c>
      <c r="B51" s="9" t="s">
        <v>86</v>
      </c>
      <c r="C51" s="8" t="s">
        <v>111</v>
      </c>
      <c r="D51" s="9" t="s">
        <v>112</v>
      </c>
      <c r="E51" s="10">
        <v>240280</v>
      </c>
    </row>
    <row r="52" spans="1:5">
      <c r="A52" s="8" t="s">
        <v>113</v>
      </c>
      <c r="B52" s="9" t="s">
        <v>114</v>
      </c>
      <c r="C52" s="8" t="s">
        <v>115</v>
      </c>
      <c r="D52" s="9" t="s">
        <v>116</v>
      </c>
      <c r="E52" s="10">
        <v>21490</v>
      </c>
    </row>
    <row r="53" spans="1:5">
      <c r="A53" s="8" t="s">
        <v>113</v>
      </c>
      <c r="B53" s="9" t="s">
        <v>114</v>
      </c>
      <c r="C53" s="8" t="s">
        <v>117</v>
      </c>
      <c r="D53" s="9" t="s">
        <v>118</v>
      </c>
      <c r="E53" s="10">
        <v>486</v>
      </c>
    </row>
    <row r="54" spans="1:5">
      <c r="A54" s="8" t="s">
        <v>113</v>
      </c>
      <c r="B54" s="9" t="s">
        <v>114</v>
      </c>
      <c r="C54" s="8" t="s">
        <v>121</v>
      </c>
      <c r="D54" s="9" t="s">
        <v>122</v>
      </c>
      <c r="E54" s="10">
        <v>1522</v>
      </c>
    </row>
    <row r="55" spans="1:5">
      <c r="A55" s="8" t="s">
        <v>113</v>
      </c>
      <c r="B55" s="9" t="s">
        <v>114</v>
      </c>
      <c r="C55" s="8" t="s">
        <v>123</v>
      </c>
      <c r="D55" s="9" t="s">
        <v>124</v>
      </c>
      <c r="E55" s="10">
        <v>2079</v>
      </c>
    </row>
    <row r="56" spans="1:5">
      <c r="A56" s="8" t="s">
        <v>113</v>
      </c>
      <c r="B56" s="9" t="s">
        <v>114</v>
      </c>
      <c r="C56" s="8" t="s">
        <v>125</v>
      </c>
      <c r="D56" s="9" t="s">
        <v>126</v>
      </c>
      <c r="E56" s="10">
        <v>3763</v>
      </c>
    </row>
    <row r="57" spans="1:5">
      <c r="A57" s="8" t="s">
        <v>113</v>
      </c>
      <c r="B57" s="9" t="s">
        <v>114</v>
      </c>
      <c r="C57" s="8" t="s">
        <v>129</v>
      </c>
      <c r="D57" s="9" t="s">
        <v>130</v>
      </c>
      <c r="E57" s="10">
        <v>877</v>
      </c>
    </row>
    <row r="58" spans="1:5">
      <c r="A58" s="8" t="s">
        <v>113</v>
      </c>
      <c r="B58" s="9" t="s">
        <v>114</v>
      </c>
      <c r="C58" s="8" t="s">
        <v>131</v>
      </c>
      <c r="D58" s="9" t="s">
        <v>132</v>
      </c>
      <c r="E58" s="10">
        <v>738</v>
      </c>
    </row>
    <row r="59" spans="1:5">
      <c r="A59" s="8" t="s">
        <v>113</v>
      </c>
      <c r="B59" s="9" t="s">
        <v>114</v>
      </c>
      <c r="C59" s="8" t="s">
        <v>37</v>
      </c>
      <c r="D59" s="9" t="s">
        <v>38</v>
      </c>
      <c r="E59" s="10">
        <v>5548</v>
      </c>
    </row>
    <row r="60" spans="1:5">
      <c r="A60" s="8" t="s">
        <v>113</v>
      </c>
      <c r="B60" s="9" t="s">
        <v>114</v>
      </c>
      <c r="C60" s="8" t="s">
        <v>133</v>
      </c>
      <c r="D60" s="9" t="s">
        <v>134</v>
      </c>
      <c r="E60" s="10">
        <v>51088</v>
      </c>
    </row>
    <row r="61" spans="1:5">
      <c r="A61" s="8" t="s">
        <v>135</v>
      </c>
      <c r="B61" s="9" t="s">
        <v>136</v>
      </c>
      <c r="C61" s="8" t="s">
        <v>137</v>
      </c>
      <c r="D61" s="9" t="s">
        <v>138</v>
      </c>
      <c r="E61" s="10">
        <v>775</v>
      </c>
    </row>
    <row r="62" spans="1:5">
      <c r="A62" s="8" t="s">
        <v>139</v>
      </c>
      <c r="B62" s="9" t="s">
        <v>140</v>
      </c>
      <c r="C62" s="8" t="s">
        <v>141</v>
      </c>
      <c r="D62" s="9" t="s">
        <v>142</v>
      </c>
      <c r="E62" s="10">
        <v>644</v>
      </c>
    </row>
    <row r="63" spans="1:5">
      <c r="A63" s="8" t="s">
        <v>139</v>
      </c>
      <c r="B63" s="9" t="s">
        <v>140</v>
      </c>
      <c r="C63" s="8" t="s">
        <v>143</v>
      </c>
      <c r="D63" s="9" t="s">
        <v>142</v>
      </c>
      <c r="E63" s="10">
        <v>766</v>
      </c>
    </row>
    <row r="64" spans="1:5">
      <c r="A64" s="8" t="s">
        <v>139</v>
      </c>
      <c r="B64" s="9" t="s">
        <v>140</v>
      </c>
      <c r="C64" s="8" t="s">
        <v>144</v>
      </c>
      <c r="D64" s="9" t="s">
        <v>142</v>
      </c>
      <c r="E64" s="10">
        <v>243</v>
      </c>
    </row>
    <row r="65" spans="1:5">
      <c r="A65" s="8" t="s">
        <v>139</v>
      </c>
      <c r="B65" s="9" t="s">
        <v>140</v>
      </c>
      <c r="C65" s="8" t="s">
        <v>145</v>
      </c>
      <c r="D65" s="9" t="s">
        <v>142</v>
      </c>
      <c r="E65" s="10">
        <v>470</v>
      </c>
    </row>
    <row r="66" spans="1:5">
      <c r="A66" s="8" t="s">
        <v>139</v>
      </c>
      <c r="B66" s="9" t="s">
        <v>140</v>
      </c>
      <c r="C66" s="8" t="s">
        <v>146</v>
      </c>
      <c r="D66" s="9" t="s">
        <v>142</v>
      </c>
      <c r="E66" s="10">
        <v>691</v>
      </c>
    </row>
    <row r="67" spans="1:5">
      <c r="A67" s="8" t="s">
        <v>139</v>
      </c>
      <c r="B67" s="9" t="s">
        <v>140</v>
      </c>
      <c r="C67" s="8" t="s">
        <v>730</v>
      </c>
      <c r="D67" s="9" t="s">
        <v>142</v>
      </c>
      <c r="E67" s="10">
        <v>286</v>
      </c>
    </row>
    <row r="68" spans="1:5">
      <c r="A68" s="8" t="s">
        <v>139</v>
      </c>
      <c r="B68" s="9" t="s">
        <v>140</v>
      </c>
      <c r="C68" s="8" t="s">
        <v>147</v>
      </c>
      <c r="D68" s="9" t="s">
        <v>142</v>
      </c>
      <c r="E68" s="10">
        <v>507</v>
      </c>
    </row>
    <row r="69" spans="1:5">
      <c r="A69" s="8" t="s">
        <v>139</v>
      </c>
      <c r="B69" s="9" t="s">
        <v>140</v>
      </c>
      <c r="C69" s="8" t="s">
        <v>148</v>
      </c>
      <c r="D69" s="9" t="s">
        <v>149</v>
      </c>
      <c r="E69" s="10">
        <v>567</v>
      </c>
    </row>
    <row r="70" spans="1:5">
      <c r="A70" s="8" t="s">
        <v>150</v>
      </c>
      <c r="B70" s="9" t="s">
        <v>151</v>
      </c>
      <c r="C70" s="8" t="s">
        <v>158</v>
      </c>
      <c r="D70" s="9" t="s">
        <v>159</v>
      </c>
      <c r="E70" s="10">
        <v>9873</v>
      </c>
    </row>
    <row r="71" spans="1:5">
      <c r="A71" s="8" t="s">
        <v>150</v>
      </c>
      <c r="B71" s="9" t="s">
        <v>151</v>
      </c>
      <c r="C71" s="8" t="s">
        <v>160</v>
      </c>
      <c r="D71" s="9" t="s">
        <v>161</v>
      </c>
      <c r="E71" s="10">
        <v>8488</v>
      </c>
    </row>
    <row r="72" spans="1:5">
      <c r="A72" s="8" t="s">
        <v>150</v>
      </c>
      <c r="B72" s="9" t="s">
        <v>151</v>
      </c>
      <c r="C72" s="8" t="s">
        <v>162</v>
      </c>
      <c r="D72" s="9" t="s">
        <v>163</v>
      </c>
      <c r="E72" s="10">
        <v>10690</v>
      </c>
    </row>
    <row r="73" spans="1:5">
      <c r="A73" s="8" t="s">
        <v>150</v>
      </c>
      <c r="B73" s="9" t="s">
        <v>151</v>
      </c>
      <c r="C73" s="8" t="s">
        <v>164</v>
      </c>
      <c r="D73" s="9" t="s">
        <v>165</v>
      </c>
      <c r="E73" s="10">
        <v>4594</v>
      </c>
    </row>
    <row r="74" spans="1:5">
      <c r="A74" s="8" t="s">
        <v>150</v>
      </c>
      <c r="B74" s="9" t="s">
        <v>151</v>
      </c>
      <c r="C74" s="8" t="s">
        <v>166</v>
      </c>
      <c r="D74" s="9" t="s">
        <v>167</v>
      </c>
      <c r="E74" s="10">
        <v>25333</v>
      </c>
    </row>
    <row r="75" spans="1:5">
      <c r="A75" s="8" t="s">
        <v>150</v>
      </c>
      <c r="B75" s="9" t="s">
        <v>151</v>
      </c>
      <c r="C75" s="8" t="s">
        <v>168</v>
      </c>
      <c r="D75" s="9" t="s">
        <v>169</v>
      </c>
      <c r="E75" s="10">
        <v>10147</v>
      </c>
    </row>
    <row r="76" spans="1:5">
      <c r="A76" s="8" t="s">
        <v>150</v>
      </c>
      <c r="B76" s="9" t="s">
        <v>151</v>
      </c>
      <c r="C76" s="8" t="s">
        <v>170</v>
      </c>
      <c r="D76" s="9" t="s">
        <v>171</v>
      </c>
      <c r="E76" s="10">
        <v>7520</v>
      </c>
    </row>
    <row r="77" spans="1:5">
      <c r="A77" s="8" t="s">
        <v>150</v>
      </c>
      <c r="B77" s="9" t="s">
        <v>151</v>
      </c>
      <c r="C77" s="8" t="s">
        <v>172</v>
      </c>
      <c r="D77" s="9" t="s">
        <v>173</v>
      </c>
      <c r="E77" s="10">
        <v>3508</v>
      </c>
    </row>
    <row r="78" spans="1:5">
      <c r="A78" s="8" t="s">
        <v>150</v>
      </c>
      <c r="B78" s="9" t="s">
        <v>151</v>
      </c>
      <c r="C78" s="8" t="s">
        <v>174</v>
      </c>
      <c r="D78" s="9" t="s">
        <v>175</v>
      </c>
      <c r="E78" s="10">
        <v>2940</v>
      </c>
    </row>
    <row r="79" spans="1:5">
      <c r="A79" s="8" t="s">
        <v>150</v>
      </c>
      <c r="B79" s="9" t="s">
        <v>151</v>
      </c>
      <c r="C79" s="8" t="s">
        <v>176</v>
      </c>
      <c r="D79" s="9" t="s">
        <v>177</v>
      </c>
      <c r="E79" s="10">
        <v>11383</v>
      </c>
    </row>
    <row r="80" spans="1:5">
      <c r="A80" s="8" t="s">
        <v>150</v>
      </c>
      <c r="B80" s="9" t="s">
        <v>151</v>
      </c>
      <c r="C80" s="8" t="s">
        <v>178</v>
      </c>
      <c r="D80" s="9" t="s">
        <v>179</v>
      </c>
      <c r="E80" s="10">
        <v>6093</v>
      </c>
    </row>
    <row r="81" spans="1:5">
      <c r="A81" s="8" t="s">
        <v>150</v>
      </c>
      <c r="B81" s="9" t="s">
        <v>151</v>
      </c>
      <c r="C81" s="8" t="s">
        <v>180</v>
      </c>
      <c r="D81" s="9" t="s">
        <v>181</v>
      </c>
      <c r="E81" s="10">
        <v>11086</v>
      </c>
    </row>
    <row r="82" spans="1:5">
      <c r="A82" s="8" t="s">
        <v>150</v>
      </c>
      <c r="B82" s="9" t="s">
        <v>151</v>
      </c>
      <c r="C82" s="8" t="s">
        <v>182</v>
      </c>
      <c r="D82" s="9" t="s">
        <v>183</v>
      </c>
      <c r="E82" s="10">
        <v>3793</v>
      </c>
    </row>
    <row r="83" spans="1:5">
      <c r="A83" s="8" t="s">
        <v>150</v>
      </c>
      <c r="B83" s="9" t="s">
        <v>151</v>
      </c>
      <c r="C83" s="8" t="s">
        <v>184</v>
      </c>
      <c r="D83" s="9" t="s">
        <v>185</v>
      </c>
      <c r="E83" s="10">
        <v>21284</v>
      </c>
    </row>
    <row r="84" spans="1:5">
      <c r="A84" s="8" t="s">
        <v>150</v>
      </c>
      <c r="B84" s="9" t="s">
        <v>151</v>
      </c>
      <c r="C84" s="8" t="s">
        <v>186</v>
      </c>
      <c r="D84" s="9" t="s">
        <v>187</v>
      </c>
      <c r="E84" s="10">
        <v>11908</v>
      </c>
    </row>
    <row r="85" spans="1:5">
      <c r="A85" s="8" t="s">
        <v>150</v>
      </c>
      <c r="B85" s="9" t="s">
        <v>151</v>
      </c>
      <c r="C85" s="8" t="s">
        <v>188</v>
      </c>
      <c r="D85" s="9" t="s">
        <v>189</v>
      </c>
      <c r="E85" s="10">
        <v>10386</v>
      </c>
    </row>
    <row r="86" spans="1:5">
      <c r="A86" s="8" t="s">
        <v>150</v>
      </c>
      <c r="B86" s="9" t="s">
        <v>151</v>
      </c>
      <c r="C86" s="8" t="s">
        <v>190</v>
      </c>
      <c r="D86" s="9" t="s">
        <v>191</v>
      </c>
      <c r="E86" s="10">
        <v>9617</v>
      </c>
    </row>
    <row r="87" spans="1:5">
      <c r="A87" s="8" t="s">
        <v>150</v>
      </c>
      <c r="B87" s="9" t="s">
        <v>151</v>
      </c>
      <c r="C87" s="8" t="s">
        <v>192</v>
      </c>
      <c r="D87" s="9" t="s">
        <v>191</v>
      </c>
      <c r="E87" s="10">
        <v>10888</v>
      </c>
    </row>
    <row r="88" spans="1:5">
      <c r="A88" s="8" t="s">
        <v>150</v>
      </c>
      <c r="B88" s="9" t="s">
        <v>151</v>
      </c>
      <c r="C88" s="8" t="s">
        <v>193</v>
      </c>
      <c r="D88" s="9" t="s">
        <v>194</v>
      </c>
      <c r="E88" s="10">
        <v>8986</v>
      </c>
    </row>
    <row r="89" spans="1:5">
      <c r="A89" s="8" t="s">
        <v>150</v>
      </c>
      <c r="B89" s="9" t="s">
        <v>151</v>
      </c>
      <c r="C89" s="8" t="s">
        <v>195</v>
      </c>
      <c r="D89" s="9" t="s">
        <v>196</v>
      </c>
      <c r="E89" s="10">
        <v>8424</v>
      </c>
    </row>
    <row r="90" spans="1:5">
      <c r="A90" s="8" t="s">
        <v>150</v>
      </c>
      <c r="B90" s="9" t="s">
        <v>151</v>
      </c>
      <c r="C90" s="8" t="s">
        <v>197</v>
      </c>
      <c r="D90" s="9" t="s">
        <v>196</v>
      </c>
      <c r="E90" s="10">
        <v>7215</v>
      </c>
    </row>
    <row r="91" spans="1:5">
      <c r="A91" s="8" t="s">
        <v>150</v>
      </c>
      <c r="B91" s="9" t="s">
        <v>151</v>
      </c>
      <c r="C91" s="8" t="s">
        <v>198</v>
      </c>
      <c r="D91" s="9" t="s">
        <v>191</v>
      </c>
      <c r="E91" s="10">
        <v>4932</v>
      </c>
    </row>
    <row r="92" spans="1:5">
      <c r="A92" s="8" t="s">
        <v>150</v>
      </c>
      <c r="B92" s="9" t="s">
        <v>151</v>
      </c>
      <c r="C92" s="8" t="s">
        <v>199</v>
      </c>
      <c r="D92" s="9" t="s">
        <v>161</v>
      </c>
      <c r="E92" s="10">
        <v>7700</v>
      </c>
    </row>
    <row r="93" spans="1:5">
      <c r="A93" s="8" t="s">
        <v>150</v>
      </c>
      <c r="B93" s="9" t="s">
        <v>151</v>
      </c>
      <c r="C93" s="8" t="s">
        <v>200</v>
      </c>
      <c r="D93" s="9" t="s">
        <v>201</v>
      </c>
      <c r="E93" s="10">
        <v>4043</v>
      </c>
    </row>
    <row r="94" spans="1:5">
      <c r="A94" s="8" t="s">
        <v>150</v>
      </c>
      <c r="B94" s="9" t="s">
        <v>151</v>
      </c>
      <c r="C94" s="8" t="s">
        <v>202</v>
      </c>
      <c r="D94" s="9" t="s">
        <v>175</v>
      </c>
      <c r="E94" s="10">
        <v>1692</v>
      </c>
    </row>
    <row r="95" spans="1:5">
      <c r="A95" s="8" t="s">
        <v>150</v>
      </c>
      <c r="B95" s="9" t="s">
        <v>151</v>
      </c>
      <c r="C95" s="8" t="s">
        <v>203</v>
      </c>
      <c r="D95" s="9" t="s">
        <v>196</v>
      </c>
      <c r="E95" s="10">
        <v>9084</v>
      </c>
    </row>
    <row r="96" spans="1:5">
      <c r="A96" s="8" t="s">
        <v>150</v>
      </c>
      <c r="B96" s="9" t="s">
        <v>151</v>
      </c>
      <c r="C96" s="8" t="s">
        <v>204</v>
      </c>
      <c r="D96" s="9" t="s">
        <v>205</v>
      </c>
      <c r="E96" s="10">
        <v>20303</v>
      </c>
    </row>
    <row r="97" spans="1:5">
      <c r="A97" s="8" t="s">
        <v>150</v>
      </c>
      <c r="B97" s="9" t="s">
        <v>151</v>
      </c>
      <c r="C97" s="8" t="s">
        <v>206</v>
      </c>
      <c r="D97" s="9" t="s">
        <v>207</v>
      </c>
      <c r="E97" s="10">
        <v>1744</v>
      </c>
    </row>
    <row r="98" spans="1:5">
      <c r="A98" s="8" t="s">
        <v>150</v>
      </c>
      <c r="B98" s="9" t="s">
        <v>151</v>
      </c>
      <c r="C98" s="8" t="s">
        <v>208</v>
      </c>
      <c r="D98" s="9" t="s">
        <v>209</v>
      </c>
      <c r="E98" s="10">
        <v>6643</v>
      </c>
    </row>
    <row r="99" spans="1:5">
      <c r="A99" s="8" t="s">
        <v>150</v>
      </c>
      <c r="B99" s="9" t="s">
        <v>151</v>
      </c>
      <c r="C99" s="8" t="s">
        <v>210</v>
      </c>
      <c r="D99" s="9" t="s">
        <v>211</v>
      </c>
      <c r="E99" s="10">
        <v>4621</v>
      </c>
    </row>
    <row r="100" spans="1:5">
      <c r="A100" s="8" t="s">
        <v>150</v>
      </c>
      <c r="B100" s="9" t="s">
        <v>151</v>
      </c>
      <c r="C100" s="8" t="s">
        <v>212</v>
      </c>
      <c r="D100" s="9" t="s">
        <v>213</v>
      </c>
      <c r="E100" s="10">
        <v>10723</v>
      </c>
    </row>
    <row r="101" spans="1:5">
      <c r="A101" s="8" t="s">
        <v>150</v>
      </c>
      <c r="B101" s="9" t="s">
        <v>151</v>
      </c>
      <c r="C101" s="8" t="s">
        <v>214</v>
      </c>
      <c r="D101" s="9" t="s">
        <v>215</v>
      </c>
      <c r="E101" s="10">
        <v>4631</v>
      </c>
    </row>
    <row r="102" spans="1:5">
      <c r="A102" s="8" t="s">
        <v>150</v>
      </c>
      <c r="B102" s="9" t="s">
        <v>151</v>
      </c>
      <c r="C102" s="8" t="s">
        <v>216</v>
      </c>
      <c r="D102" s="9" t="s">
        <v>191</v>
      </c>
      <c r="E102" s="10">
        <v>11141</v>
      </c>
    </row>
    <row r="103" spans="1:5">
      <c r="A103" s="8" t="s">
        <v>150</v>
      </c>
      <c r="B103" s="9" t="s">
        <v>151</v>
      </c>
      <c r="C103" s="8" t="s">
        <v>217</v>
      </c>
      <c r="D103" s="9" t="s">
        <v>218</v>
      </c>
      <c r="E103" s="10">
        <v>5834</v>
      </c>
    </row>
    <row r="104" spans="1:5">
      <c r="A104" s="8" t="s">
        <v>150</v>
      </c>
      <c r="B104" s="9" t="s">
        <v>151</v>
      </c>
      <c r="C104" s="8" t="s">
        <v>219</v>
      </c>
      <c r="D104" s="9" t="s">
        <v>220</v>
      </c>
      <c r="E104" s="10">
        <v>3018</v>
      </c>
    </row>
    <row r="105" spans="1:5">
      <c r="A105" s="8" t="s">
        <v>150</v>
      </c>
      <c r="B105" s="9" t="s">
        <v>151</v>
      </c>
      <c r="C105" s="8" t="s">
        <v>221</v>
      </c>
      <c r="D105" s="9" t="s">
        <v>161</v>
      </c>
      <c r="E105" s="10">
        <v>1677</v>
      </c>
    </row>
    <row r="106" spans="1:5">
      <c r="A106" s="8" t="s">
        <v>150</v>
      </c>
      <c r="B106" s="9" t="s">
        <v>151</v>
      </c>
      <c r="C106" s="8" t="s">
        <v>222</v>
      </c>
      <c r="D106" s="9" t="s">
        <v>196</v>
      </c>
      <c r="E106" s="10">
        <v>7471</v>
      </c>
    </row>
    <row r="107" spans="1:5">
      <c r="A107" s="8" t="s">
        <v>150</v>
      </c>
      <c r="B107" s="9" t="s">
        <v>151</v>
      </c>
      <c r="C107" s="8" t="s">
        <v>223</v>
      </c>
      <c r="D107" s="9" t="s">
        <v>224</v>
      </c>
      <c r="E107" s="10">
        <v>2638</v>
      </c>
    </row>
    <row r="108" spans="1:5">
      <c r="A108" s="8" t="s">
        <v>150</v>
      </c>
      <c r="B108" s="9" t="s">
        <v>151</v>
      </c>
      <c r="C108" s="8" t="s">
        <v>225</v>
      </c>
      <c r="D108" s="9" t="s">
        <v>226</v>
      </c>
      <c r="E108" s="10">
        <v>4079</v>
      </c>
    </row>
    <row r="109" spans="1:5">
      <c r="A109" s="8" t="s">
        <v>150</v>
      </c>
      <c r="B109" s="9" t="s">
        <v>151</v>
      </c>
      <c r="C109" s="8" t="s">
        <v>227</v>
      </c>
      <c r="D109" s="9" t="s">
        <v>228</v>
      </c>
      <c r="E109" s="10">
        <v>1492</v>
      </c>
    </row>
    <row r="110" spans="1:5">
      <c r="A110" s="8" t="s">
        <v>150</v>
      </c>
      <c r="B110" s="9" t="s">
        <v>151</v>
      </c>
      <c r="C110" s="8" t="s">
        <v>229</v>
      </c>
      <c r="D110" s="9" t="s">
        <v>230</v>
      </c>
      <c r="E110" s="10">
        <v>1654</v>
      </c>
    </row>
    <row r="111" spans="1:5">
      <c r="A111" s="8" t="s">
        <v>231</v>
      </c>
      <c r="B111" s="9" t="s">
        <v>232</v>
      </c>
      <c r="C111" s="8" t="s">
        <v>233</v>
      </c>
      <c r="D111" s="9" t="s">
        <v>234</v>
      </c>
      <c r="E111" s="10">
        <v>480</v>
      </c>
    </row>
    <row r="112" spans="1:5">
      <c r="A112" s="8" t="s">
        <v>235</v>
      </c>
      <c r="B112" s="9" t="s">
        <v>236</v>
      </c>
      <c r="C112" s="8" t="s">
        <v>237</v>
      </c>
      <c r="D112" s="9" t="s">
        <v>238</v>
      </c>
      <c r="E112" s="10">
        <v>1266</v>
      </c>
    </row>
    <row r="113" spans="1:5">
      <c r="A113" s="8" t="s">
        <v>239</v>
      </c>
      <c r="B113" s="9" t="s">
        <v>240</v>
      </c>
      <c r="C113" s="8" t="s">
        <v>241</v>
      </c>
      <c r="D113" s="9" t="s">
        <v>242</v>
      </c>
      <c r="E113" s="10">
        <v>494</v>
      </c>
    </row>
    <row r="114" spans="1:5">
      <c r="A114" s="8" t="s">
        <v>239</v>
      </c>
      <c r="B114" s="9" t="s">
        <v>240</v>
      </c>
      <c r="C114" s="8" t="s">
        <v>243</v>
      </c>
      <c r="D114" s="9" t="s">
        <v>244</v>
      </c>
      <c r="E114" s="10">
        <v>2182</v>
      </c>
    </row>
    <row r="115" spans="1:5">
      <c r="A115" s="8" t="s">
        <v>239</v>
      </c>
      <c r="B115" s="9" t="s">
        <v>240</v>
      </c>
      <c r="C115" s="8" t="s">
        <v>245</v>
      </c>
      <c r="D115" s="9" t="s">
        <v>246</v>
      </c>
      <c r="E115" s="10">
        <v>570</v>
      </c>
    </row>
    <row r="116" spans="1:5">
      <c r="A116" s="8" t="s">
        <v>239</v>
      </c>
      <c r="B116" s="9" t="s">
        <v>240</v>
      </c>
      <c r="C116" s="8" t="s">
        <v>247</v>
      </c>
      <c r="D116" s="9" t="s">
        <v>248</v>
      </c>
      <c r="E116" s="10">
        <v>1262</v>
      </c>
    </row>
    <row r="117" spans="1:5">
      <c r="A117" s="8" t="s">
        <v>239</v>
      </c>
      <c r="B117" s="9" t="s">
        <v>240</v>
      </c>
      <c r="C117" s="8" t="s">
        <v>249</v>
      </c>
      <c r="D117" s="9" t="s">
        <v>250</v>
      </c>
      <c r="E117" s="10">
        <v>23</v>
      </c>
    </row>
    <row r="118" spans="1:5">
      <c r="A118" s="8" t="s">
        <v>239</v>
      </c>
      <c r="B118" s="9" t="s">
        <v>240</v>
      </c>
      <c r="C118" s="8" t="s">
        <v>251</v>
      </c>
      <c r="D118" s="9" t="s">
        <v>252</v>
      </c>
      <c r="E118" s="10">
        <v>933</v>
      </c>
    </row>
    <row r="119" spans="1:5">
      <c r="A119" s="8" t="s">
        <v>253</v>
      </c>
      <c r="B119" s="9" t="s">
        <v>254</v>
      </c>
      <c r="C119" s="8" t="s">
        <v>255</v>
      </c>
      <c r="D119" s="9" t="s">
        <v>256</v>
      </c>
      <c r="E119" s="10">
        <v>161041</v>
      </c>
    </row>
    <row r="120" spans="1:5">
      <c r="A120" s="8" t="s">
        <v>253</v>
      </c>
      <c r="B120" s="9" t="s">
        <v>254</v>
      </c>
      <c r="C120" s="8" t="s">
        <v>556</v>
      </c>
      <c r="D120" s="9" t="s">
        <v>557</v>
      </c>
      <c r="E120" s="10">
        <v>301</v>
      </c>
    </row>
    <row r="121" spans="1:5">
      <c r="A121" s="8" t="s">
        <v>253</v>
      </c>
      <c r="B121" s="9" t="s">
        <v>254</v>
      </c>
      <c r="C121" s="8" t="s">
        <v>257</v>
      </c>
      <c r="D121" s="9" t="s">
        <v>258</v>
      </c>
      <c r="E121" s="10">
        <v>24706</v>
      </c>
    </row>
    <row r="122" spans="1:5">
      <c r="A122" s="8" t="s">
        <v>259</v>
      </c>
      <c r="B122" s="9" t="s">
        <v>260</v>
      </c>
      <c r="C122" s="8" t="s">
        <v>731</v>
      </c>
      <c r="D122" s="9" t="s">
        <v>732</v>
      </c>
      <c r="E122" s="10">
        <v>9835</v>
      </c>
    </row>
    <row r="123" spans="1:5">
      <c r="A123" s="8" t="s">
        <v>259</v>
      </c>
      <c r="B123" s="9" t="s">
        <v>260</v>
      </c>
      <c r="C123" s="8" t="s">
        <v>261</v>
      </c>
      <c r="D123" s="9" t="s">
        <v>262</v>
      </c>
      <c r="E123" s="10">
        <v>5160</v>
      </c>
    </row>
    <row r="124" spans="1:5">
      <c r="A124" s="8" t="s">
        <v>263</v>
      </c>
      <c r="B124" s="9" t="s">
        <v>264</v>
      </c>
      <c r="C124" s="8" t="s">
        <v>265</v>
      </c>
      <c r="D124" s="9" t="s">
        <v>266</v>
      </c>
      <c r="E124" s="10">
        <v>117798</v>
      </c>
    </row>
    <row r="125" spans="1:5">
      <c r="A125" s="8" t="s">
        <v>733</v>
      </c>
      <c r="B125" s="9" t="s">
        <v>734</v>
      </c>
      <c r="C125" s="8" t="s">
        <v>735</v>
      </c>
      <c r="D125" s="9" t="s">
        <v>736</v>
      </c>
      <c r="E125" s="10">
        <v>94</v>
      </c>
    </row>
    <row r="126" spans="1:5">
      <c r="A126" s="8" t="s">
        <v>267</v>
      </c>
      <c r="B126" s="9" t="s">
        <v>268</v>
      </c>
      <c r="C126" s="8" t="s">
        <v>269</v>
      </c>
      <c r="D126" s="9" t="s">
        <v>270</v>
      </c>
      <c r="E126" s="10">
        <v>475</v>
      </c>
    </row>
    <row r="127" spans="1:5">
      <c r="A127" s="8" t="s">
        <v>271</v>
      </c>
      <c r="B127" s="9" t="s">
        <v>272</v>
      </c>
      <c r="C127" s="8" t="s">
        <v>273</v>
      </c>
      <c r="D127" s="9" t="s">
        <v>12</v>
      </c>
      <c r="E127" s="10">
        <v>1559</v>
      </c>
    </row>
    <row r="128" spans="1:5">
      <c r="A128" s="8" t="s">
        <v>737</v>
      </c>
      <c r="B128" s="9" t="s">
        <v>738</v>
      </c>
      <c r="C128" s="8" t="s">
        <v>304</v>
      </c>
      <c r="D128" s="9" t="s">
        <v>305</v>
      </c>
      <c r="E128" s="10">
        <v>174</v>
      </c>
    </row>
    <row r="129" spans="1:5">
      <c r="A129" s="8" t="s">
        <v>739</v>
      </c>
      <c r="B129" s="9" t="s">
        <v>740</v>
      </c>
      <c r="C129" s="8" t="s">
        <v>115</v>
      </c>
      <c r="D129" s="9" t="s">
        <v>116</v>
      </c>
      <c r="E129" s="10">
        <v>1738</v>
      </c>
    </row>
    <row r="130" spans="1:5">
      <c r="A130" s="8" t="s">
        <v>739</v>
      </c>
      <c r="B130" s="9" t="s">
        <v>740</v>
      </c>
      <c r="C130" s="8" t="s">
        <v>269</v>
      </c>
      <c r="D130" s="9" t="s">
        <v>270</v>
      </c>
      <c r="E130" s="10">
        <v>1317</v>
      </c>
    </row>
    <row r="131" spans="1:5">
      <c r="A131" s="8" t="s">
        <v>739</v>
      </c>
      <c r="B131" s="9" t="s">
        <v>740</v>
      </c>
      <c r="C131" s="8" t="s">
        <v>292</v>
      </c>
      <c r="D131" s="9" t="s">
        <v>293</v>
      </c>
      <c r="E131" s="10">
        <v>2426</v>
      </c>
    </row>
    <row r="132" spans="1:5">
      <c r="A132" s="8" t="s">
        <v>739</v>
      </c>
      <c r="B132" s="9" t="s">
        <v>740</v>
      </c>
      <c r="C132" s="8" t="s">
        <v>127</v>
      </c>
      <c r="D132" s="9" t="s">
        <v>128</v>
      </c>
      <c r="E132" s="10">
        <v>6362</v>
      </c>
    </row>
    <row r="133" spans="1:5">
      <c r="A133" s="8" t="s">
        <v>741</v>
      </c>
      <c r="B133" s="9" t="s">
        <v>742</v>
      </c>
      <c r="C133" s="8" t="s">
        <v>743</v>
      </c>
      <c r="D133" s="9" t="s">
        <v>744</v>
      </c>
      <c r="E133" s="10">
        <v>411</v>
      </c>
    </row>
    <row r="134" spans="1:5">
      <c r="A134" s="8" t="s">
        <v>745</v>
      </c>
      <c r="B134" s="9" t="s">
        <v>746</v>
      </c>
      <c r="C134" s="8" t="s">
        <v>747</v>
      </c>
      <c r="D134" s="9" t="s">
        <v>748</v>
      </c>
      <c r="E134" s="10">
        <v>569</v>
      </c>
    </row>
    <row r="135" spans="1:5">
      <c r="A135" s="8" t="s">
        <v>745</v>
      </c>
      <c r="B135" s="9" t="s">
        <v>746</v>
      </c>
      <c r="C135" s="8" t="s">
        <v>749</v>
      </c>
      <c r="D135" s="9" t="s">
        <v>750</v>
      </c>
      <c r="E135" s="10">
        <v>233</v>
      </c>
    </row>
    <row r="136" spans="1:5">
      <c r="A136" s="8" t="s">
        <v>751</v>
      </c>
      <c r="B136" s="9" t="s">
        <v>752</v>
      </c>
      <c r="C136" s="8" t="s">
        <v>753</v>
      </c>
      <c r="D136" s="9" t="s">
        <v>754</v>
      </c>
      <c r="E136" s="10">
        <v>1313</v>
      </c>
    </row>
    <row r="137" spans="1:5">
      <c r="A137" s="8" t="s">
        <v>755</v>
      </c>
      <c r="B137" s="9" t="s">
        <v>756</v>
      </c>
      <c r="C137" s="8" t="s">
        <v>757</v>
      </c>
      <c r="D137" s="9" t="s">
        <v>758</v>
      </c>
      <c r="E137" s="10">
        <v>672</v>
      </c>
    </row>
    <row r="138" spans="1:5">
      <c r="A138" s="8" t="s">
        <v>755</v>
      </c>
      <c r="B138" s="9" t="s">
        <v>756</v>
      </c>
      <c r="C138" s="8" t="s">
        <v>759</v>
      </c>
      <c r="D138" s="9" t="s">
        <v>760</v>
      </c>
      <c r="E138" s="10">
        <v>559</v>
      </c>
    </row>
    <row r="139" spans="1:5">
      <c r="A139" s="8" t="s">
        <v>755</v>
      </c>
      <c r="B139" s="9" t="s">
        <v>756</v>
      </c>
      <c r="C139" s="8" t="s">
        <v>761</v>
      </c>
      <c r="D139" s="9" t="s">
        <v>762</v>
      </c>
      <c r="E139" s="10">
        <v>356</v>
      </c>
    </row>
    <row r="140" spans="1:5">
      <c r="A140" s="8" t="s">
        <v>274</v>
      </c>
      <c r="B140" s="9" t="s">
        <v>275</v>
      </c>
      <c r="C140" s="8" t="s">
        <v>763</v>
      </c>
      <c r="D140" s="9" t="s">
        <v>764</v>
      </c>
      <c r="E140" s="10">
        <v>385</v>
      </c>
    </row>
    <row r="141" spans="1:5">
      <c r="A141" s="8" t="s">
        <v>274</v>
      </c>
      <c r="B141" s="9" t="s">
        <v>275</v>
      </c>
      <c r="C141" s="8" t="s">
        <v>276</v>
      </c>
      <c r="D141" s="9" t="s">
        <v>277</v>
      </c>
      <c r="E141" s="10">
        <v>453</v>
      </c>
    </row>
    <row r="142" spans="1:5">
      <c r="A142" s="8" t="s">
        <v>274</v>
      </c>
      <c r="B142" s="9" t="s">
        <v>275</v>
      </c>
      <c r="C142" s="8" t="s">
        <v>765</v>
      </c>
      <c r="D142" s="9" t="s">
        <v>766</v>
      </c>
      <c r="E142" s="10">
        <v>188</v>
      </c>
    </row>
    <row r="143" spans="1:5">
      <c r="A143" s="8" t="s">
        <v>274</v>
      </c>
      <c r="B143" s="9" t="s">
        <v>275</v>
      </c>
      <c r="C143" s="8" t="s">
        <v>767</v>
      </c>
      <c r="D143" s="9" t="s">
        <v>768</v>
      </c>
      <c r="E143" s="10">
        <v>347</v>
      </c>
    </row>
    <row r="144" spans="1:5">
      <c r="A144" s="8" t="s">
        <v>769</v>
      </c>
      <c r="B144" s="9" t="s">
        <v>770</v>
      </c>
      <c r="C144" s="8" t="s">
        <v>117</v>
      </c>
      <c r="D144" s="9" t="s">
        <v>118</v>
      </c>
      <c r="E144" s="10">
        <v>132</v>
      </c>
    </row>
    <row r="145" spans="1:5">
      <c r="A145" s="8" t="s">
        <v>769</v>
      </c>
      <c r="B145" s="9" t="s">
        <v>770</v>
      </c>
      <c r="C145" s="8" t="s">
        <v>123</v>
      </c>
      <c r="D145" s="9" t="s">
        <v>124</v>
      </c>
      <c r="E145" s="10">
        <v>42</v>
      </c>
    </row>
    <row r="146" spans="1:5">
      <c r="A146" s="8" t="s">
        <v>769</v>
      </c>
      <c r="B146" s="9" t="s">
        <v>770</v>
      </c>
      <c r="C146" s="8" t="s">
        <v>332</v>
      </c>
      <c r="D146" s="9" t="s">
        <v>333</v>
      </c>
      <c r="E146" s="10">
        <v>233</v>
      </c>
    </row>
    <row r="147" spans="1:5">
      <c r="A147" s="8" t="s">
        <v>769</v>
      </c>
      <c r="B147" s="9" t="s">
        <v>770</v>
      </c>
      <c r="C147" s="8" t="s">
        <v>304</v>
      </c>
      <c r="D147" s="9" t="s">
        <v>305</v>
      </c>
      <c r="E147" s="10">
        <v>59</v>
      </c>
    </row>
    <row r="148" spans="1:5">
      <c r="A148" s="8" t="s">
        <v>771</v>
      </c>
      <c r="B148" s="9" t="s">
        <v>772</v>
      </c>
      <c r="C148" s="8" t="s">
        <v>310</v>
      </c>
      <c r="D148" s="9" t="s">
        <v>311</v>
      </c>
      <c r="E148" s="10">
        <v>629</v>
      </c>
    </row>
    <row r="149" spans="1:5">
      <c r="A149" s="8" t="s">
        <v>278</v>
      </c>
      <c r="B149" s="9" t="s">
        <v>279</v>
      </c>
      <c r="C149" s="8" t="s">
        <v>115</v>
      </c>
      <c r="D149" s="9" t="s">
        <v>116</v>
      </c>
      <c r="E149" s="10">
        <v>3225</v>
      </c>
    </row>
    <row r="150" spans="1:5">
      <c r="A150" s="8" t="s">
        <v>278</v>
      </c>
      <c r="B150" s="9" t="s">
        <v>279</v>
      </c>
      <c r="C150" s="8" t="s">
        <v>284</v>
      </c>
      <c r="D150" s="9" t="s">
        <v>285</v>
      </c>
      <c r="E150" s="10">
        <v>18</v>
      </c>
    </row>
    <row r="151" spans="1:5">
      <c r="A151" s="8" t="s">
        <v>278</v>
      </c>
      <c r="B151" s="9" t="s">
        <v>279</v>
      </c>
      <c r="C151" s="8" t="s">
        <v>269</v>
      </c>
      <c r="D151" s="9" t="s">
        <v>270</v>
      </c>
      <c r="E151" s="10">
        <v>1484</v>
      </c>
    </row>
    <row r="152" spans="1:5">
      <c r="A152" s="8" t="s">
        <v>278</v>
      </c>
      <c r="B152" s="9" t="s">
        <v>279</v>
      </c>
      <c r="C152" s="8" t="s">
        <v>286</v>
      </c>
      <c r="D152" s="9" t="s">
        <v>287</v>
      </c>
      <c r="E152" s="10">
        <v>98</v>
      </c>
    </row>
    <row r="153" spans="1:5">
      <c r="A153" s="8" t="s">
        <v>278</v>
      </c>
      <c r="B153" s="9" t="s">
        <v>279</v>
      </c>
      <c r="C153" s="8" t="s">
        <v>292</v>
      </c>
      <c r="D153" s="9" t="s">
        <v>293</v>
      </c>
      <c r="E153" s="10">
        <v>11</v>
      </c>
    </row>
    <row r="154" spans="1:5">
      <c r="A154" s="8" t="s">
        <v>278</v>
      </c>
      <c r="B154" s="9" t="s">
        <v>279</v>
      </c>
      <c r="C154" s="8" t="s">
        <v>300</v>
      </c>
      <c r="D154" s="9" t="s">
        <v>301</v>
      </c>
      <c r="E154" s="10">
        <v>379</v>
      </c>
    </row>
    <row r="155" spans="1:5">
      <c r="A155" s="8" t="s">
        <v>278</v>
      </c>
      <c r="B155" s="9" t="s">
        <v>279</v>
      </c>
      <c r="C155" s="8" t="s">
        <v>302</v>
      </c>
      <c r="D155" s="9" t="s">
        <v>303</v>
      </c>
      <c r="E155" s="10">
        <v>7</v>
      </c>
    </row>
    <row r="156" spans="1:5">
      <c r="A156" s="8" t="s">
        <v>278</v>
      </c>
      <c r="B156" s="9" t="s">
        <v>279</v>
      </c>
      <c r="C156" s="8" t="s">
        <v>304</v>
      </c>
      <c r="D156" s="9" t="s">
        <v>305</v>
      </c>
      <c r="E156" s="10">
        <v>8238</v>
      </c>
    </row>
    <row r="157" spans="1:5">
      <c r="A157" s="8" t="s">
        <v>278</v>
      </c>
      <c r="B157" s="9" t="s">
        <v>279</v>
      </c>
      <c r="C157" s="8" t="s">
        <v>306</v>
      </c>
      <c r="D157" s="9" t="s">
        <v>307</v>
      </c>
      <c r="E157" s="10">
        <v>299</v>
      </c>
    </row>
    <row r="158" spans="1:5">
      <c r="A158" s="8" t="s">
        <v>278</v>
      </c>
      <c r="B158" s="9" t="s">
        <v>279</v>
      </c>
      <c r="C158" s="8" t="s">
        <v>308</v>
      </c>
      <c r="D158" s="9" t="s">
        <v>309</v>
      </c>
      <c r="E158" s="10">
        <v>2389</v>
      </c>
    </row>
    <row r="159" spans="1:5">
      <c r="A159" s="8" t="s">
        <v>278</v>
      </c>
      <c r="B159" s="9" t="s">
        <v>279</v>
      </c>
      <c r="C159" s="8" t="s">
        <v>310</v>
      </c>
      <c r="D159" s="9" t="s">
        <v>311</v>
      </c>
      <c r="E159" s="10">
        <v>13</v>
      </c>
    </row>
    <row r="160" spans="1:5">
      <c r="A160" s="8" t="s">
        <v>278</v>
      </c>
      <c r="B160" s="9" t="s">
        <v>279</v>
      </c>
      <c r="C160" s="8" t="s">
        <v>107</v>
      </c>
      <c r="D160" s="9" t="s">
        <v>108</v>
      </c>
      <c r="E160" s="10">
        <v>1</v>
      </c>
    </row>
    <row r="161" spans="1:5">
      <c r="A161" s="8" t="s">
        <v>278</v>
      </c>
      <c r="B161" s="9" t="s">
        <v>279</v>
      </c>
      <c r="C161" s="8" t="s">
        <v>312</v>
      </c>
      <c r="D161" s="9" t="s">
        <v>313</v>
      </c>
      <c r="E161" s="10">
        <v>13</v>
      </c>
    </row>
    <row r="162" spans="1:5">
      <c r="A162" s="8" t="s">
        <v>314</v>
      </c>
      <c r="B162" s="9" t="s">
        <v>315</v>
      </c>
      <c r="C162" s="8" t="s">
        <v>773</v>
      </c>
      <c r="D162" s="9" t="s">
        <v>774</v>
      </c>
      <c r="E162" s="10">
        <v>1</v>
      </c>
    </row>
    <row r="163" spans="1:5">
      <c r="A163" s="8" t="s">
        <v>314</v>
      </c>
      <c r="B163" s="9" t="s">
        <v>315</v>
      </c>
      <c r="C163" s="8" t="s">
        <v>298</v>
      </c>
      <c r="D163" s="9" t="s">
        <v>299</v>
      </c>
      <c r="E163" s="10">
        <v>5881</v>
      </c>
    </row>
    <row r="164" spans="1:5">
      <c r="A164" s="8" t="s">
        <v>314</v>
      </c>
      <c r="B164" s="9" t="s">
        <v>315</v>
      </c>
      <c r="C164" s="8" t="s">
        <v>308</v>
      </c>
      <c r="D164" s="9" t="s">
        <v>309</v>
      </c>
      <c r="E164" s="10">
        <v>2344</v>
      </c>
    </row>
    <row r="165" spans="1:5">
      <c r="A165" s="8" t="s">
        <v>314</v>
      </c>
      <c r="B165" s="9" t="s">
        <v>315</v>
      </c>
      <c r="C165" s="8" t="s">
        <v>322</v>
      </c>
      <c r="D165" s="9" t="s">
        <v>323</v>
      </c>
      <c r="E165" s="10">
        <v>457</v>
      </c>
    </row>
    <row r="166" spans="1:5">
      <c r="A166" s="8" t="s">
        <v>326</v>
      </c>
      <c r="B166" s="9" t="s">
        <v>327</v>
      </c>
      <c r="C166" s="8" t="s">
        <v>115</v>
      </c>
      <c r="D166" s="9" t="s">
        <v>116</v>
      </c>
      <c r="E166" s="10">
        <v>157</v>
      </c>
    </row>
    <row r="167" spans="1:5">
      <c r="A167" s="8" t="s">
        <v>326</v>
      </c>
      <c r="B167" s="9" t="s">
        <v>327</v>
      </c>
      <c r="C167" s="8" t="s">
        <v>284</v>
      </c>
      <c r="D167" s="9" t="s">
        <v>285</v>
      </c>
      <c r="E167" s="10">
        <v>2253</v>
      </c>
    </row>
    <row r="168" spans="1:5">
      <c r="A168" s="8" t="s">
        <v>326</v>
      </c>
      <c r="B168" s="9" t="s">
        <v>327</v>
      </c>
      <c r="C168" s="8" t="s">
        <v>286</v>
      </c>
      <c r="D168" s="9" t="s">
        <v>287</v>
      </c>
      <c r="E168" s="10">
        <v>71</v>
      </c>
    </row>
    <row r="169" spans="1:5">
      <c r="A169" s="8" t="s">
        <v>326</v>
      </c>
      <c r="B169" s="9" t="s">
        <v>327</v>
      </c>
      <c r="C169" s="8" t="s">
        <v>332</v>
      </c>
      <c r="D169" s="9" t="s">
        <v>333</v>
      </c>
      <c r="E169" s="10">
        <v>1</v>
      </c>
    </row>
    <row r="170" spans="1:5">
      <c r="A170" s="8" t="s">
        <v>326</v>
      </c>
      <c r="B170" s="9" t="s">
        <v>327</v>
      </c>
      <c r="C170" s="8" t="s">
        <v>154</v>
      </c>
      <c r="D170" s="9" t="s">
        <v>155</v>
      </c>
      <c r="E170" s="10">
        <v>18</v>
      </c>
    </row>
    <row r="171" spans="1:5">
      <c r="A171" s="8" t="s">
        <v>326</v>
      </c>
      <c r="B171" s="9" t="s">
        <v>327</v>
      </c>
      <c r="C171" s="8" t="s">
        <v>308</v>
      </c>
      <c r="D171" s="9" t="s">
        <v>309</v>
      </c>
      <c r="E171" s="10">
        <v>1632</v>
      </c>
    </row>
    <row r="172" spans="1:5">
      <c r="A172" s="8" t="s">
        <v>326</v>
      </c>
      <c r="B172" s="9" t="s">
        <v>327</v>
      </c>
      <c r="C172" s="8" t="s">
        <v>340</v>
      </c>
      <c r="D172" s="9" t="s">
        <v>341</v>
      </c>
      <c r="E172" s="10">
        <v>304</v>
      </c>
    </row>
    <row r="173" spans="1:5">
      <c r="A173" s="8" t="s">
        <v>348</v>
      </c>
      <c r="B173" s="9" t="s">
        <v>349</v>
      </c>
      <c r="C173" s="8" t="s">
        <v>350</v>
      </c>
      <c r="D173" s="9" t="s">
        <v>349</v>
      </c>
      <c r="E173" s="10">
        <v>33628</v>
      </c>
    </row>
    <row r="174" spans="1:5">
      <c r="A174" s="8" t="s">
        <v>348</v>
      </c>
      <c r="B174" s="9" t="s">
        <v>349</v>
      </c>
      <c r="C174" s="8" t="s">
        <v>351</v>
      </c>
      <c r="D174" s="9" t="s">
        <v>352</v>
      </c>
      <c r="E174" s="10">
        <v>10514</v>
      </c>
    </row>
    <row r="175" spans="1:5">
      <c r="A175" s="8" t="s">
        <v>348</v>
      </c>
      <c r="B175" s="9" t="s">
        <v>349</v>
      </c>
      <c r="C175" s="8" t="s">
        <v>353</v>
      </c>
      <c r="D175" s="9" t="s">
        <v>354</v>
      </c>
      <c r="E175" s="10">
        <v>4527</v>
      </c>
    </row>
    <row r="176" spans="1:5">
      <c r="A176" s="8" t="s">
        <v>348</v>
      </c>
      <c r="B176" s="9" t="s">
        <v>349</v>
      </c>
      <c r="C176" s="8" t="s">
        <v>355</v>
      </c>
      <c r="D176" s="9" t="s">
        <v>356</v>
      </c>
      <c r="E176" s="10">
        <v>5530</v>
      </c>
    </row>
    <row r="177" spans="1:5">
      <c r="A177" s="8" t="s">
        <v>348</v>
      </c>
      <c r="B177" s="9" t="s">
        <v>349</v>
      </c>
      <c r="C177" s="8" t="s">
        <v>357</v>
      </c>
      <c r="D177" s="9" t="s">
        <v>358</v>
      </c>
      <c r="E177" s="10">
        <v>25200</v>
      </c>
    </row>
    <row r="178" spans="1:5">
      <c r="A178" s="8" t="s">
        <v>348</v>
      </c>
      <c r="B178" s="9" t="s">
        <v>349</v>
      </c>
      <c r="C178" s="8" t="s">
        <v>359</v>
      </c>
      <c r="D178" s="9" t="s">
        <v>360</v>
      </c>
      <c r="E178" s="10">
        <v>147900</v>
      </c>
    </row>
    <row r="179" spans="1:5">
      <c r="A179" s="8" t="s">
        <v>348</v>
      </c>
      <c r="B179" s="9" t="s">
        <v>349</v>
      </c>
      <c r="C179" s="8" t="s">
        <v>361</v>
      </c>
      <c r="D179" s="9" t="s">
        <v>362</v>
      </c>
      <c r="E179" s="10">
        <v>9003</v>
      </c>
    </row>
    <row r="180" spans="1:5">
      <c r="A180" s="8" t="s">
        <v>348</v>
      </c>
      <c r="B180" s="9" t="s">
        <v>349</v>
      </c>
      <c r="C180" s="8" t="s">
        <v>332</v>
      </c>
      <c r="D180" s="9" t="s">
        <v>333</v>
      </c>
      <c r="E180" s="10">
        <v>4324</v>
      </c>
    </row>
    <row r="181" spans="1:5">
      <c r="A181" s="8" t="s">
        <v>348</v>
      </c>
      <c r="B181" s="9" t="s">
        <v>349</v>
      </c>
      <c r="C181" s="8" t="s">
        <v>292</v>
      </c>
      <c r="D181" s="9" t="s">
        <v>293</v>
      </c>
      <c r="E181" s="10">
        <v>28007</v>
      </c>
    </row>
    <row r="182" spans="1:5">
      <c r="A182" s="8" t="s">
        <v>348</v>
      </c>
      <c r="B182" s="9" t="s">
        <v>349</v>
      </c>
      <c r="C182" s="8" t="s">
        <v>154</v>
      </c>
      <c r="D182" s="9" t="s">
        <v>155</v>
      </c>
      <c r="E182" s="10">
        <v>4551</v>
      </c>
    </row>
    <row r="183" spans="1:5">
      <c r="A183" s="8" t="s">
        <v>348</v>
      </c>
      <c r="B183" s="9" t="s">
        <v>349</v>
      </c>
      <c r="C183" s="8" t="s">
        <v>365</v>
      </c>
      <c r="D183" s="9" t="s">
        <v>366</v>
      </c>
      <c r="E183" s="10">
        <v>6037</v>
      </c>
    </row>
    <row r="184" spans="1:5">
      <c r="A184" s="8" t="s">
        <v>348</v>
      </c>
      <c r="B184" s="9" t="s">
        <v>349</v>
      </c>
      <c r="C184" s="8" t="s">
        <v>367</v>
      </c>
      <c r="D184" s="9" t="s">
        <v>368</v>
      </c>
      <c r="E184" s="10">
        <v>17239</v>
      </c>
    </row>
    <row r="185" spans="1:5">
      <c r="A185" s="8" t="s">
        <v>348</v>
      </c>
      <c r="B185" s="9" t="s">
        <v>349</v>
      </c>
      <c r="C185" s="8" t="s">
        <v>298</v>
      </c>
      <c r="D185" s="9" t="s">
        <v>299</v>
      </c>
      <c r="E185" s="10">
        <v>8374</v>
      </c>
    </row>
    <row r="186" spans="1:5">
      <c r="A186" s="8" t="s">
        <v>348</v>
      </c>
      <c r="B186" s="9" t="s">
        <v>349</v>
      </c>
      <c r="C186" s="8" t="s">
        <v>369</v>
      </c>
      <c r="D186" s="9" t="s">
        <v>370</v>
      </c>
      <c r="E186" s="10">
        <v>3505</v>
      </c>
    </row>
    <row r="187" spans="1:5">
      <c r="A187" s="8" t="s">
        <v>348</v>
      </c>
      <c r="B187" s="9" t="s">
        <v>349</v>
      </c>
      <c r="C187" s="8" t="s">
        <v>371</v>
      </c>
      <c r="D187" s="9" t="s">
        <v>372</v>
      </c>
      <c r="E187" s="10">
        <v>42757</v>
      </c>
    </row>
    <row r="188" spans="1:5">
      <c r="A188" s="8" t="s">
        <v>348</v>
      </c>
      <c r="B188" s="9" t="s">
        <v>349</v>
      </c>
      <c r="C188" s="8" t="s">
        <v>373</v>
      </c>
      <c r="D188" s="9" t="s">
        <v>374</v>
      </c>
      <c r="E188" s="10">
        <v>338</v>
      </c>
    </row>
    <row r="189" spans="1:5">
      <c r="A189" s="8" t="s">
        <v>348</v>
      </c>
      <c r="B189" s="9" t="s">
        <v>349</v>
      </c>
      <c r="C189" s="8" t="s">
        <v>316</v>
      </c>
      <c r="D189" s="9" t="s">
        <v>317</v>
      </c>
      <c r="E189" s="10">
        <v>56186</v>
      </c>
    </row>
    <row r="190" spans="1:5">
      <c r="A190" s="8" t="s">
        <v>348</v>
      </c>
      <c r="B190" s="9" t="s">
        <v>349</v>
      </c>
      <c r="C190" s="8" t="s">
        <v>127</v>
      </c>
      <c r="D190" s="9" t="s">
        <v>128</v>
      </c>
      <c r="E190" s="10">
        <v>20422</v>
      </c>
    </row>
    <row r="191" spans="1:5">
      <c r="A191" s="8" t="s">
        <v>348</v>
      </c>
      <c r="B191" s="9" t="s">
        <v>349</v>
      </c>
      <c r="C191" s="8" t="s">
        <v>377</v>
      </c>
      <c r="D191" s="9" t="s">
        <v>378</v>
      </c>
      <c r="E191" s="10">
        <v>5602</v>
      </c>
    </row>
    <row r="192" spans="1:5">
      <c r="A192" s="8" t="s">
        <v>348</v>
      </c>
      <c r="B192" s="9" t="s">
        <v>349</v>
      </c>
      <c r="C192" s="8" t="s">
        <v>379</v>
      </c>
      <c r="D192" s="9" t="s">
        <v>380</v>
      </c>
      <c r="E192" s="10">
        <v>25645</v>
      </c>
    </row>
    <row r="193" spans="1:5">
      <c r="A193" s="8" t="s">
        <v>348</v>
      </c>
      <c r="B193" s="9" t="s">
        <v>349</v>
      </c>
      <c r="C193" s="8" t="s">
        <v>381</v>
      </c>
      <c r="D193" s="9" t="s">
        <v>382</v>
      </c>
      <c r="E193" s="10">
        <v>24201</v>
      </c>
    </row>
    <row r="194" spans="1:5">
      <c r="A194" s="8" t="s">
        <v>348</v>
      </c>
      <c r="B194" s="9" t="s">
        <v>349</v>
      </c>
      <c r="C194" s="8" t="s">
        <v>383</v>
      </c>
      <c r="D194" s="9" t="s">
        <v>384</v>
      </c>
      <c r="E194" s="10">
        <v>4586</v>
      </c>
    </row>
    <row r="195" spans="1:5">
      <c r="A195" s="8" t="s">
        <v>348</v>
      </c>
      <c r="B195" s="9" t="s">
        <v>349</v>
      </c>
      <c r="C195" s="8" t="s">
        <v>385</v>
      </c>
      <c r="D195" s="9" t="s">
        <v>386</v>
      </c>
      <c r="E195" s="10">
        <v>56091</v>
      </c>
    </row>
    <row r="196" spans="1:5">
      <c r="A196" s="8" t="s">
        <v>348</v>
      </c>
      <c r="B196" s="9" t="s">
        <v>349</v>
      </c>
      <c r="C196" s="8" t="s">
        <v>95</v>
      </c>
      <c r="D196" s="9" t="s">
        <v>96</v>
      </c>
      <c r="E196" s="10">
        <v>69498</v>
      </c>
    </row>
    <row r="197" spans="1:5">
      <c r="A197" s="8" t="s">
        <v>348</v>
      </c>
      <c r="B197" s="9" t="s">
        <v>349</v>
      </c>
      <c r="C197" s="8" t="s">
        <v>387</v>
      </c>
      <c r="D197" s="9" t="s">
        <v>388</v>
      </c>
      <c r="E197" s="10">
        <v>286</v>
      </c>
    </row>
    <row r="198" spans="1:5">
      <c r="A198" s="8" t="s">
        <v>348</v>
      </c>
      <c r="B198" s="9" t="s">
        <v>349</v>
      </c>
      <c r="C198" s="8" t="s">
        <v>389</v>
      </c>
      <c r="D198" s="9" t="s">
        <v>390</v>
      </c>
      <c r="E198" s="10">
        <v>8054</v>
      </c>
    </row>
    <row r="199" spans="1:5">
      <c r="A199" s="8" t="s">
        <v>348</v>
      </c>
      <c r="B199" s="9" t="s">
        <v>349</v>
      </c>
      <c r="C199" s="8" t="s">
        <v>99</v>
      </c>
      <c r="D199" s="9" t="s">
        <v>100</v>
      </c>
      <c r="E199" s="10">
        <v>7833</v>
      </c>
    </row>
    <row r="200" spans="1:5">
      <c r="A200" s="8" t="s">
        <v>348</v>
      </c>
      <c r="B200" s="9" t="s">
        <v>349</v>
      </c>
      <c r="C200" s="8" t="s">
        <v>391</v>
      </c>
      <c r="D200" s="9" t="s">
        <v>392</v>
      </c>
      <c r="E200" s="10">
        <v>5042</v>
      </c>
    </row>
    <row r="201" spans="1:5">
      <c r="A201" s="8" t="s">
        <v>348</v>
      </c>
      <c r="B201" s="9" t="s">
        <v>349</v>
      </c>
      <c r="C201" s="8" t="s">
        <v>393</v>
      </c>
      <c r="D201" s="9" t="s">
        <v>394</v>
      </c>
      <c r="E201" s="10">
        <v>13178</v>
      </c>
    </row>
    <row r="202" spans="1:5">
      <c r="A202" s="8" t="s">
        <v>348</v>
      </c>
      <c r="B202" s="9" t="s">
        <v>349</v>
      </c>
      <c r="C202" s="8" t="s">
        <v>395</v>
      </c>
      <c r="D202" s="9" t="s">
        <v>396</v>
      </c>
      <c r="E202" s="10">
        <v>6408</v>
      </c>
    </row>
    <row r="203" spans="1:5">
      <c r="A203" s="8" t="s">
        <v>348</v>
      </c>
      <c r="B203" s="9" t="s">
        <v>349</v>
      </c>
      <c r="C203" s="8" t="s">
        <v>397</v>
      </c>
      <c r="D203" s="9" t="s">
        <v>398</v>
      </c>
      <c r="E203" s="10">
        <v>32848</v>
      </c>
    </row>
    <row r="204" spans="1:5">
      <c r="A204" s="8" t="s">
        <v>348</v>
      </c>
      <c r="B204" s="9" t="s">
        <v>349</v>
      </c>
      <c r="C204" s="8" t="s">
        <v>399</v>
      </c>
      <c r="D204" s="9" t="s">
        <v>400</v>
      </c>
      <c r="E204" s="10">
        <v>620</v>
      </c>
    </row>
    <row r="205" spans="1:5">
      <c r="A205" s="8" t="s">
        <v>348</v>
      </c>
      <c r="B205" s="9" t="s">
        <v>349</v>
      </c>
      <c r="C205" s="8" t="s">
        <v>401</v>
      </c>
      <c r="D205" s="9" t="s">
        <v>402</v>
      </c>
      <c r="E205" s="10">
        <v>28655</v>
      </c>
    </row>
    <row r="206" spans="1:5">
      <c r="A206" s="8" t="s">
        <v>348</v>
      </c>
      <c r="B206" s="9" t="s">
        <v>349</v>
      </c>
      <c r="C206" s="8" t="s">
        <v>403</v>
      </c>
      <c r="D206" s="9" t="s">
        <v>404</v>
      </c>
      <c r="E206" s="10">
        <v>21657</v>
      </c>
    </row>
    <row r="207" spans="1:5">
      <c r="A207" s="8" t="s">
        <v>348</v>
      </c>
      <c r="B207" s="9" t="s">
        <v>349</v>
      </c>
      <c r="C207" s="8" t="s">
        <v>405</v>
      </c>
      <c r="D207" s="9" t="s">
        <v>406</v>
      </c>
      <c r="E207" s="10">
        <v>11343</v>
      </c>
    </row>
    <row r="208" spans="1:5">
      <c r="A208" s="8" t="s">
        <v>348</v>
      </c>
      <c r="B208" s="9" t="s">
        <v>349</v>
      </c>
      <c r="C208" s="8" t="s">
        <v>407</v>
      </c>
      <c r="D208" s="9" t="s">
        <v>408</v>
      </c>
      <c r="E208" s="10">
        <v>13737</v>
      </c>
    </row>
    <row r="209" spans="1:5">
      <c r="A209" s="8" t="s">
        <v>348</v>
      </c>
      <c r="B209" s="9" t="s">
        <v>349</v>
      </c>
      <c r="C209" s="8" t="s">
        <v>409</v>
      </c>
      <c r="D209" s="9" t="s">
        <v>410</v>
      </c>
      <c r="E209" s="10">
        <v>61984</v>
      </c>
    </row>
    <row r="210" spans="1:5">
      <c r="A210" s="8" t="s">
        <v>348</v>
      </c>
      <c r="B210" s="9" t="s">
        <v>349</v>
      </c>
      <c r="C210" s="8" t="s">
        <v>411</v>
      </c>
      <c r="D210" s="9" t="s">
        <v>412</v>
      </c>
      <c r="E210" s="10">
        <v>343</v>
      </c>
    </row>
    <row r="211" spans="1:5">
      <c r="A211" s="8" t="s">
        <v>348</v>
      </c>
      <c r="B211" s="9" t="s">
        <v>349</v>
      </c>
      <c r="C211" s="8" t="s">
        <v>413</v>
      </c>
      <c r="D211" s="9" t="s">
        <v>414</v>
      </c>
      <c r="E211" s="10">
        <v>18741</v>
      </c>
    </row>
    <row r="212" spans="1:5">
      <c r="A212" s="8" t="s">
        <v>348</v>
      </c>
      <c r="B212" s="9" t="s">
        <v>349</v>
      </c>
      <c r="C212" s="8" t="s">
        <v>415</v>
      </c>
      <c r="D212" s="9" t="s">
        <v>416</v>
      </c>
      <c r="E212" s="10">
        <v>9480</v>
      </c>
    </row>
    <row r="213" spans="1:5">
      <c r="A213" s="8" t="s">
        <v>348</v>
      </c>
      <c r="B213" s="9" t="s">
        <v>349</v>
      </c>
      <c r="C213" s="8" t="s">
        <v>417</v>
      </c>
      <c r="D213" s="9" t="s">
        <v>418</v>
      </c>
      <c r="E213" s="10">
        <v>70749</v>
      </c>
    </row>
    <row r="214" spans="1:5">
      <c r="A214" s="8" t="s">
        <v>348</v>
      </c>
      <c r="B214" s="9" t="s">
        <v>349</v>
      </c>
      <c r="C214" s="8" t="s">
        <v>419</v>
      </c>
      <c r="D214" s="9" t="s">
        <v>420</v>
      </c>
      <c r="E214" s="10">
        <v>14834</v>
      </c>
    </row>
    <row r="215" spans="1:5">
      <c r="A215" s="8" t="s">
        <v>348</v>
      </c>
      <c r="B215" s="9" t="s">
        <v>349</v>
      </c>
      <c r="C215" s="8" t="s">
        <v>421</v>
      </c>
      <c r="D215" s="9" t="s">
        <v>422</v>
      </c>
      <c r="E215" s="10">
        <v>34986</v>
      </c>
    </row>
    <row r="216" spans="1:5">
      <c r="A216" s="8" t="s">
        <v>348</v>
      </c>
      <c r="B216" s="9" t="s">
        <v>349</v>
      </c>
      <c r="C216" s="8" t="s">
        <v>423</v>
      </c>
      <c r="D216" s="9" t="s">
        <v>424</v>
      </c>
      <c r="E216" s="10">
        <v>23193</v>
      </c>
    </row>
    <row r="217" spans="1:5">
      <c r="A217" s="8" t="s">
        <v>348</v>
      </c>
      <c r="B217" s="9" t="s">
        <v>349</v>
      </c>
      <c r="C217" s="8" t="s">
        <v>427</v>
      </c>
      <c r="D217" s="9" t="s">
        <v>428</v>
      </c>
      <c r="E217" s="10">
        <v>58686</v>
      </c>
    </row>
    <row r="218" spans="1:5">
      <c r="A218" s="8" t="s">
        <v>348</v>
      </c>
      <c r="B218" s="9" t="s">
        <v>349</v>
      </c>
      <c r="C218" s="8" t="s">
        <v>318</v>
      </c>
      <c r="D218" s="9" t="s">
        <v>319</v>
      </c>
      <c r="E218" s="10">
        <v>657</v>
      </c>
    </row>
    <row r="219" spans="1:5">
      <c r="A219" s="8" t="s">
        <v>348</v>
      </c>
      <c r="B219" s="9" t="s">
        <v>349</v>
      </c>
      <c r="C219" s="8" t="s">
        <v>429</v>
      </c>
      <c r="D219" s="9" t="s">
        <v>430</v>
      </c>
      <c r="E219" s="10">
        <v>16364</v>
      </c>
    </row>
    <row r="220" spans="1:5">
      <c r="A220" s="8" t="s">
        <v>348</v>
      </c>
      <c r="B220" s="9" t="s">
        <v>349</v>
      </c>
      <c r="C220" s="8" t="s">
        <v>431</v>
      </c>
      <c r="D220" s="9" t="s">
        <v>432</v>
      </c>
      <c r="E220" s="10">
        <v>21915</v>
      </c>
    </row>
    <row r="221" spans="1:5">
      <c r="A221" s="8" t="s">
        <v>348</v>
      </c>
      <c r="B221" s="9" t="s">
        <v>349</v>
      </c>
      <c r="C221" s="8" t="s">
        <v>306</v>
      </c>
      <c r="D221" s="9" t="s">
        <v>307</v>
      </c>
      <c r="E221" s="10">
        <v>39313</v>
      </c>
    </row>
    <row r="222" spans="1:5">
      <c r="A222" s="8" t="s">
        <v>348</v>
      </c>
      <c r="B222" s="9" t="s">
        <v>349</v>
      </c>
      <c r="C222" s="8" t="s">
        <v>437</v>
      </c>
      <c r="D222" s="9" t="s">
        <v>438</v>
      </c>
      <c r="E222" s="10">
        <v>12014</v>
      </c>
    </row>
    <row r="223" spans="1:5">
      <c r="A223" s="8" t="s">
        <v>348</v>
      </c>
      <c r="B223" s="9" t="s">
        <v>349</v>
      </c>
      <c r="C223" s="8" t="s">
        <v>439</v>
      </c>
      <c r="D223" s="9" t="s">
        <v>440</v>
      </c>
      <c r="E223" s="10">
        <v>3107</v>
      </c>
    </row>
    <row r="224" spans="1:5">
      <c r="A224" s="8" t="s">
        <v>348</v>
      </c>
      <c r="B224" s="9" t="s">
        <v>349</v>
      </c>
      <c r="C224" s="8" t="s">
        <v>441</v>
      </c>
      <c r="D224" s="9" t="s">
        <v>442</v>
      </c>
      <c r="E224" s="10">
        <v>54702</v>
      </c>
    </row>
    <row r="225" spans="1:5">
      <c r="A225" s="8" t="s">
        <v>348</v>
      </c>
      <c r="B225" s="9" t="s">
        <v>349</v>
      </c>
      <c r="C225" s="8" t="s">
        <v>443</v>
      </c>
      <c r="D225" s="9" t="s">
        <v>444</v>
      </c>
      <c r="E225" s="10">
        <v>29371</v>
      </c>
    </row>
    <row r="226" spans="1:5">
      <c r="A226" s="8" t="s">
        <v>348</v>
      </c>
      <c r="B226" s="9" t="s">
        <v>349</v>
      </c>
      <c r="C226" s="8" t="s">
        <v>445</v>
      </c>
      <c r="D226" s="9" t="s">
        <v>446</v>
      </c>
      <c r="E226" s="10">
        <v>8136</v>
      </c>
    </row>
    <row r="227" spans="1:5">
      <c r="A227" s="8" t="s">
        <v>348</v>
      </c>
      <c r="B227" s="9" t="s">
        <v>349</v>
      </c>
      <c r="C227" s="8" t="s">
        <v>775</v>
      </c>
      <c r="D227" s="9" t="s">
        <v>776</v>
      </c>
      <c r="E227" s="10">
        <v>2933</v>
      </c>
    </row>
    <row r="228" spans="1:5">
      <c r="A228" s="8" t="s">
        <v>348</v>
      </c>
      <c r="B228" s="9" t="s">
        <v>349</v>
      </c>
      <c r="C228" s="8" t="s">
        <v>447</v>
      </c>
      <c r="D228" s="9" t="s">
        <v>448</v>
      </c>
      <c r="E228" s="10">
        <v>5355</v>
      </c>
    </row>
    <row r="229" spans="1:5">
      <c r="A229" s="8" t="s">
        <v>348</v>
      </c>
      <c r="B229" s="9" t="s">
        <v>349</v>
      </c>
      <c r="C229" s="8" t="s">
        <v>777</v>
      </c>
      <c r="D229" s="9" t="s">
        <v>778</v>
      </c>
      <c r="E229" s="10">
        <v>34672</v>
      </c>
    </row>
    <row r="230" spans="1:5">
      <c r="A230" s="8" t="s">
        <v>348</v>
      </c>
      <c r="B230" s="9" t="s">
        <v>349</v>
      </c>
      <c r="C230" s="8" t="s">
        <v>243</v>
      </c>
      <c r="D230" s="9" t="s">
        <v>244</v>
      </c>
      <c r="E230" s="10">
        <v>22116</v>
      </c>
    </row>
    <row r="231" spans="1:5">
      <c r="A231" s="8" t="s">
        <v>348</v>
      </c>
      <c r="B231" s="9" t="s">
        <v>349</v>
      </c>
      <c r="C231" s="8" t="s">
        <v>340</v>
      </c>
      <c r="D231" s="9" t="s">
        <v>341</v>
      </c>
      <c r="E231" s="10">
        <v>71605</v>
      </c>
    </row>
    <row r="232" spans="1:5">
      <c r="A232" s="8" t="s">
        <v>348</v>
      </c>
      <c r="B232" s="9" t="s">
        <v>349</v>
      </c>
      <c r="C232" s="8" t="s">
        <v>449</v>
      </c>
      <c r="D232" s="9" t="s">
        <v>450</v>
      </c>
      <c r="E232" s="10">
        <v>39120</v>
      </c>
    </row>
    <row r="233" spans="1:5">
      <c r="A233" s="8" t="s">
        <v>348</v>
      </c>
      <c r="B233" s="9" t="s">
        <v>349</v>
      </c>
      <c r="C233" s="8" t="s">
        <v>451</v>
      </c>
      <c r="D233" s="9" t="s">
        <v>452</v>
      </c>
      <c r="E233" s="10">
        <v>81426</v>
      </c>
    </row>
    <row r="234" spans="1:5">
      <c r="A234" s="8" t="s">
        <v>348</v>
      </c>
      <c r="B234" s="9" t="s">
        <v>349</v>
      </c>
      <c r="C234" s="8" t="s">
        <v>109</v>
      </c>
      <c r="D234" s="9" t="s">
        <v>110</v>
      </c>
      <c r="E234" s="10">
        <v>144252</v>
      </c>
    </row>
    <row r="235" spans="1:5">
      <c r="A235" s="8" t="s">
        <v>348</v>
      </c>
      <c r="B235" s="9" t="s">
        <v>349</v>
      </c>
      <c r="C235" s="8" t="s">
        <v>453</v>
      </c>
      <c r="D235" s="9" t="s">
        <v>454</v>
      </c>
      <c r="E235" s="10">
        <v>171235</v>
      </c>
    </row>
    <row r="236" spans="1:5">
      <c r="A236" s="8" t="s">
        <v>348</v>
      </c>
      <c r="B236" s="9" t="s">
        <v>349</v>
      </c>
      <c r="C236" s="8" t="s">
        <v>457</v>
      </c>
      <c r="D236" s="9" t="s">
        <v>458</v>
      </c>
      <c r="E236" s="10">
        <v>416</v>
      </c>
    </row>
    <row r="237" spans="1:5">
      <c r="A237" s="8" t="s">
        <v>348</v>
      </c>
      <c r="B237" s="9" t="s">
        <v>349</v>
      </c>
      <c r="C237" s="8" t="s">
        <v>459</v>
      </c>
      <c r="D237" s="9" t="s">
        <v>460</v>
      </c>
      <c r="E237" s="10">
        <v>44386</v>
      </c>
    </row>
    <row r="238" spans="1:5">
      <c r="A238" s="8" t="s">
        <v>348</v>
      </c>
      <c r="B238" s="9" t="s">
        <v>349</v>
      </c>
      <c r="C238" s="8" t="s">
        <v>461</v>
      </c>
      <c r="D238" s="9" t="s">
        <v>462</v>
      </c>
      <c r="E238" s="10">
        <v>5774</v>
      </c>
    </row>
    <row r="239" spans="1:5">
      <c r="A239" s="8" t="s">
        <v>348</v>
      </c>
      <c r="B239" s="9" t="s">
        <v>349</v>
      </c>
      <c r="C239" s="8" t="s">
        <v>463</v>
      </c>
      <c r="D239" s="9" t="s">
        <v>464</v>
      </c>
      <c r="E239" s="10">
        <v>10533</v>
      </c>
    </row>
    <row r="240" spans="1:5">
      <c r="A240" s="8" t="s">
        <v>348</v>
      </c>
      <c r="B240" s="9" t="s">
        <v>349</v>
      </c>
      <c r="C240" s="8" t="s">
        <v>465</v>
      </c>
      <c r="D240" s="9" t="s">
        <v>466</v>
      </c>
      <c r="E240" s="10">
        <v>52368</v>
      </c>
    </row>
    <row r="241" spans="1:5">
      <c r="A241" s="8" t="s">
        <v>348</v>
      </c>
      <c r="B241" s="9" t="s">
        <v>349</v>
      </c>
      <c r="C241" s="8" t="s">
        <v>467</v>
      </c>
      <c r="D241" s="9" t="s">
        <v>468</v>
      </c>
      <c r="E241" s="10">
        <v>131594</v>
      </c>
    </row>
    <row r="242" spans="1:5">
      <c r="A242" s="8" t="s">
        <v>348</v>
      </c>
      <c r="B242" s="9" t="s">
        <v>349</v>
      </c>
      <c r="C242" s="8" t="s">
        <v>469</v>
      </c>
      <c r="D242" s="9" t="s">
        <v>470</v>
      </c>
      <c r="E242" s="10">
        <v>2989</v>
      </c>
    </row>
    <row r="243" spans="1:5">
      <c r="A243" s="8" t="s">
        <v>348</v>
      </c>
      <c r="B243" s="9" t="s">
        <v>349</v>
      </c>
      <c r="C243" s="8" t="s">
        <v>473</v>
      </c>
      <c r="D243" s="9" t="s">
        <v>474</v>
      </c>
      <c r="E243" s="10">
        <v>21322</v>
      </c>
    </row>
    <row r="244" spans="1:5">
      <c r="A244" s="8" t="s">
        <v>348</v>
      </c>
      <c r="B244" s="9" t="s">
        <v>349</v>
      </c>
      <c r="C244" s="8" t="s">
        <v>475</v>
      </c>
      <c r="D244" s="9" t="s">
        <v>476</v>
      </c>
      <c r="E244" s="10">
        <v>2129339</v>
      </c>
    </row>
    <row r="245" spans="1:5">
      <c r="A245" s="8" t="s">
        <v>477</v>
      </c>
      <c r="B245" s="9" t="s">
        <v>478</v>
      </c>
      <c r="C245" s="8" t="s">
        <v>93</v>
      </c>
      <c r="D245" s="9" t="s">
        <v>94</v>
      </c>
      <c r="E245" s="10">
        <v>684</v>
      </c>
    </row>
    <row r="246" spans="1:5">
      <c r="A246" s="8" t="s">
        <v>477</v>
      </c>
      <c r="B246" s="9" t="s">
        <v>478</v>
      </c>
      <c r="C246" s="8" t="s">
        <v>395</v>
      </c>
      <c r="D246" s="9" t="s">
        <v>396</v>
      </c>
      <c r="E246" s="10">
        <v>6648</v>
      </c>
    </row>
    <row r="247" spans="1:5">
      <c r="A247" s="8" t="s">
        <v>477</v>
      </c>
      <c r="B247" s="9" t="s">
        <v>478</v>
      </c>
      <c r="C247" s="8" t="s">
        <v>401</v>
      </c>
      <c r="D247" s="9" t="s">
        <v>402</v>
      </c>
      <c r="E247" s="10">
        <v>336</v>
      </c>
    </row>
    <row r="248" spans="1:5">
      <c r="A248" s="8" t="s">
        <v>477</v>
      </c>
      <c r="B248" s="9" t="s">
        <v>478</v>
      </c>
      <c r="C248" s="8" t="s">
        <v>37</v>
      </c>
      <c r="D248" s="9" t="s">
        <v>38</v>
      </c>
      <c r="E248" s="10">
        <v>26367</v>
      </c>
    </row>
    <row r="249" spans="1:5">
      <c r="A249" s="8" t="s">
        <v>477</v>
      </c>
      <c r="B249" s="9" t="s">
        <v>478</v>
      </c>
      <c r="C249" s="8" t="s">
        <v>479</v>
      </c>
      <c r="D249" s="9" t="s">
        <v>480</v>
      </c>
      <c r="E249" s="10">
        <v>7383</v>
      </c>
    </row>
    <row r="250" spans="1:5">
      <c r="A250" s="8" t="s">
        <v>477</v>
      </c>
      <c r="B250" s="9" t="s">
        <v>478</v>
      </c>
      <c r="C250" s="8" t="s">
        <v>481</v>
      </c>
      <c r="D250" s="9" t="s">
        <v>482</v>
      </c>
      <c r="E250" s="10">
        <v>5504</v>
      </c>
    </row>
    <row r="251" spans="1:5">
      <c r="A251" s="8" t="s">
        <v>477</v>
      </c>
      <c r="B251" s="9" t="s">
        <v>478</v>
      </c>
      <c r="C251" s="8" t="s">
        <v>483</v>
      </c>
      <c r="D251" s="9" t="s">
        <v>484</v>
      </c>
      <c r="E251" s="10">
        <v>357</v>
      </c>
    </row>
    <row r="252" spans="1:5">
      <c r="A252" s="8" t="s">
        <v>477</v>
      </c>
      <c r="B252" s="9" t="s">
        <v>478</v>
      </c>
      <c r="C252" s="8" t="s">
        <v>485</v>
      </c>
      <c r="D252" s="9" t="s">
        <v>486</v>
      </c>
      <c r="E252" s="10">
        <v>915</v>
      </c>
    </row>
    <row r="253" spans="1:5">
      <c r="A253" s="8" t="s">
        <v>487</v>
      </c>
      <c r="B253" s="9" t="s">
        <v>488</v>
      </c>
      <c r="C253" s="8" t="s">
        <v>489</v>
      </c>
      <c r="D253" s="9" t="s">
        <v>490</v>
      </c>
      <c r="E253" s="10">
        <v>59926</v>
      </c>
    </row>
    <row r="254" spans="1:5">
      <c r="A254" s="8" t="s">
        <v>487</v>
      </c>
      <c r="B254" s="9" t="s">
        <v>488</v>
      </c>
      <c r="C254" s="8" t="s">
        <v>491</v>
      </c>
      <c r="D254" s="9" t="s">
        <v>492</v>
      </c>
      <c r="E254" s="10">
        <v>144972</v>
      </c>
    </row>
    <row r="255" spans="1:5">
      <c r="A255" s="8" t="s">
        <v>779</v>
      </c>
      <c r="B255" s="9" t="s">
        <v>780</v>
      </c>
      <c r="C255" s="8" t="s">
        <v>781</v>
      </c>
      <c r="D255" s="9" t="s">
        <v>782</v>
      </c>
      <c r="E255" s="10">
        <v>146</v>
      </c>
    </row>
    <row r="256" spans="1:5">
      <c r="A256" s="8" t="s">
        <v>493</v>
      </c>
      <c r="B256" s="9" t="s">
        <v>494</v>
      </c>
      <c r="C256" s="8" t="s">
        <v>783</v>
      </c>
      <c r="D256" s="9" t="s">
        <v>502</v>
      </c>
      <c r="E256" s="10">
        <v>2898</v>
      </c>
    </row>
    <row r="257" spans="1:5">
      <c r="A257" s="8" t="s">
        <v>493</v>
      </c>
      <c r="B257" s="9" t="s">
        <v>494</v>
      </c>
      <c r="C257" s="8" t="s">
        <v>495</v>
      </c>
      <c r="D257" s="9" t="s">
        <v>496</v>
      </c>
      <c r="E257" s="10">
        <v>5016</v>
      </c>
    </row>
    <row r="258" spans="1:5">
      <c r="A258" s="8" t="s">
        <v>493</v>
      </c>
      <c r="B258" s="9" t="s">
        <v>494</v>
      </c>
      <c r="C258" s="8" t="s">
        <v>497</v>
      </c>
      <c r="D258" s="9" t="s">
        <v>498</v>
      </c>
      <c r="E258" s="10">
        <v>4920</v>
      </c>
    </row>
    <row r="259" spans="1:5">
      <c r="A259" s="8" t="s">
        <v>493</v>
      </c>
      <c r="B259" s="9" t="s">
        <v>494</v>
      </c>
      <c r="C259" s="8" t="s">
        <v>499</v>
      </c>
      <c r="D259" s="9" t="s">
        <v>500</v>
      </c>
      <c r="E259" s="10">
        <v>5823</v>
      </c>
    </row>
    <row r="260" spans="1:5">
      <c r="A260" s="8" t="s">
        <v>493</v>
      </c>
      <c r="B260" s="9" t="s">
        <v>494</v>
      </c>
      <c r="C260" s="8" t="s">
        <v>501</v>
      </c>
      <c r="D260" s="9" t="s">
        <v>502</v>
      </c>
      <c r="E260" s="10">
        <v>2773</v>
      </c>
    </row>
    <row r="261" spans="1:5">
      <c r="A261" s="8" t="s">
        <v>493</v>
      </c>
      <c r="B261" s="9" t="s">
        <v>494</v>
      </c>
      <c r="C261" s="8" t="s">
        <v>503</v>
      </c>
      <c r="D261" s="9" t="s">
        <v>504</v>
      </c>
      <c r="E261" s="10">
        <v>5251</v>
      </c>
    </row>
    <row r="262" spans="1:5">
      <c r="A262" s="8" t="s">
        <v>493</v>
      </c>
      <c r="B262" s="9" t="s">
        <v>494</v>
      </c>
      <c r="C262" s="8" t="s">
        <v>784</v>
      </c>
      <c r="D262" s="9" t="s">
        <v>502</v>
      </c>
      <c r="E262" s="10">
        <v>2919</v>
      </c>
    </row>
    <row r="263" spans="1:5">
      <c r="A263" s="8" t="s">
        <v>493</v>
      </c>
      <c r="B263" s="9" t="s">
        <v>494</v>
      </c>
      <c r="C263" s="8" t="s">
        <v>505</v>
      </c>
      <c r="D263" s="9" t="s">
        <v>506</v>
      </c>
      <c r="E263" s="10">
        <v>3279</v>
      </c>
    </row>
    <row r="264" spans="1:5">
      <c r="A264" s="8" t="s">
        <v>507</v>
      </c>
      <c r="B264" s="9" t="s">
        <v>508</v>
      </c>
      <c r="C264" s="8" t="s">
        <v>509</v>
      </c>
      <c r="D264" s="9" t="s">
        <v>508</v>
      </c>
      <c r="E264" s="10">
        <v>238</v>
      </c>
    </row>
    <row r="265" spans="1:5">
      <c r="A265" s="8" t="s">
        <v>510</v>
      </c>
      <c r="B265" s="9" t="s">
        <v>511</v>
      </c>
      <c r="C265" s="8" t="s">
        <v>294</v>
      </c>
      <c r="D265" s="9" t="s">
        <v>295</v>
      </c>
      <c r="E265" s="10">
        <v>20658</v>
      </c>
    </row>
    <row r="266" spans="1:5">
      <c r="A266" s="8" t="s">
        <v>510</v>
      </c>
      <c r="B266" s="9" t="s">
        <v>511</v>
      </c>
      <c r="C266" s="8" t="s">
        <v>421</v>
      </c>
      <c r="D266" s="9" t="s">
        <v>422</v>
      </c>
      <c r="E266" s="10">
        <v>7606</v>
      </c>
    </row>
    <row r="267" spans="1:5">
      <c r="A267" s="8" t="s">
        <v>510</v>
      </c>
      <c r="B267" s="9" t="s">
        <v>511</v>
      </c>
      <c r="C267" s="8" t="s">
        <v>449</v>
      </c>
      <c r="D267" s="9" t="s">
        <v>450</v>
      </c>
      <c r="E267" s="10">
        <v>3414</v>
      </c>
    </row>
    <row r="268" spans="1:5">
      <c r="A268" s="8" t="s">
        <v>512</v>
      </c>
      <c r="B268" s="9" t="s">
        <v>513</v>
      </c>
      <c r="C268" s="8" t="s">
        <v>514</v>
      </c>
      <c r="D268" s="9" t="s">
        <v>515</v>
      </c>
      <c r="E268" s="10">
        <v>241</v>
      </c>
    </row>
    <row r="269" spans="1:5">
      <c r="A269" s="8" t="s">
        <v>512</v>
      </c>
      <c r="B269" s="9" t="s">
        <v>513</v>
      </c>
      <c r="C269" s="8" t="s">
        <v>357</v>
      </c>
      <c r="D269" s="9" t="s">
        <v>358</v>
      </c>
      <c r="E269" s="10">
        <v>244</v>
      </c>
    </row>
    <row r="270" spans="1:5">
      <c r="A270" s="8" t="s">
        <v>512</v>
      </c>
      <c r="B270" s="9" t="s">
        <v>513</v>
      </c>
      <c r="C270" s="8" t="s">
        <v>121</v>
      </c>
      <c r="D270" s="9" t="s">
        <v>122</v>
      </c>
      <c r="E270" s="10">
        <v>9663</v>
      </c>
    </row>
    <row r="271" spans="1:5">
      <c r="A271" s="8" t="s">
        <v>512</v>
      </c>
      <c r="B271" s="9" t="s">
        <v>513</v>
      </c>
      <c r="C271" s="8" t="s">
        <v>89</v>
      </c>
      <c r="D271" s="9" t="s">
        <v>90</v>
      </c>
      <c r="E271" s="10">
        <v>12810</v>
      </c>
    </row>
    <row r="272" spans="1:5">
      <c r="A272" s="8" t="s">
        <v>512</v>
      </c>
      <c r="B272" s="9" t="s">
        <v>513</v>
      </c>
      <c r="C272" s="8" t="s">
        <v>516</v>
      </c>
      <c r="D272" s="9" t="s">
        <v>517</v>
      </c>
      <c r="E272" s="10">
        <v>15430</v>
      </c>
    </row>
    <row r="273" spans="1:5">
      <c r="A273" s="8" t="s">
        <v>512</v>
      </c>
      <c r="B273" s="9" t="s">
        <v>513</v>
      </c>
      <c r="C273" s="8" t="s">
        <v>292</v>
      </c>
      <c r="D273" s="9" t="s">
        <v>293</v>
      </c>
      <c r="E273" s="10">
        <v>2080</v>
      </c>
    </row>
    <row r="274" spans="1:5">
      <c r="A274" s="8" t="s">
        <v>512</v>
      </c>
      <c r="B274" s="9" t="s">
        <v>513</v>
      </c>
      <c r="C274" s="8" t="s">
        <v>294</v>
      </c>
      <c r="D274" s="9" t="s">
        <v>295</v>
      </c>
      <c r="E274" s="10">
        <v>293916</v>
      </c>
    </row>
    <row r="275" spans="1:5">
      <c r="A275" s="8" t="s">
        <v>512</v>
      </c>
      <c r="B275" s="9" t="s">
        <v>513</v>
      </c>
      <c r="C275" s="8" t="s">
        <v>334</v>
      </c>
      <c r="D275" s="9" t="s">
        <v>335</v>
      </c>
      <c r="E275" s="10">
        <v>76451</v>
      </c>
    </row>
    <row r="276" spans="1:5">
      <c r="A276" s="8" t="s">
        <v>518</v>
      </c>
      <c r="B276" s="9" t="s">
        <v>519</v>
      </c>
      <c r="C276" s="8" t="s">
        <v>520</v>
      </c>
      <c r="D276" s="9" t="s">
        <v>521</v>
      </c>
      <c r="E276" s="10">
        <v>4</v>
      </c>
    </row>
    <row r="277" spans="1:5">
      <c r="A277" s="8" t="s">
        <v>518</v>
      </c>
      <c r="B277" s="9" t="s">
        <v>519</v>
      </c>
      <c r="C277" s="8" t="s">
        <v>284</v>
      </c>
      <c r="D277" s="9" t="s">
        <v>285</v>
      </c>
      <c r="E277" s="10">
        <v>41721</v>
      </c>
    </row>
    <row r="278" spans="1:5">
      <c r="A278" s="8" t="s">
        <v>518</v>
      </c>
      <c r="B278" s="9" t="s">
        <v>519</v>
      </c>
      <c r="C278" s="8" t="s">
        <v>19</v>
      </c>
      <c r="D278" s="9" t="s">
        <v>20</v>
      </c>
      <c r="E278" s="10">
        <v>7425</v>
      </c>
    </row>
    <row r="279" spans="1:5">
      <c r="A279" s="8" t="s">
        <v>522</v>
      </c>
      <c r="B279" s="9" t="s">
        <v>523</v>
      </c>
      <c r="C279" s="8" t="s">
        <v>119</v>
      </c>
      <c r="D279" s="9" t="s">
        <v>120</v>
      </c>
      <c r="E279" s="10">
        <v>37876</v>
      </c>
    </row>
    <row r="280" spans="1:5">
      <c r="A280" s="8" t="s">
        <v>522</v>
      </c>
      <c r="B280" s="9" t="s">
        <v>523</v>
      </c>
      <c r="C280" s="8" t="s">
        <v>373</v>
      </c>
      <c r="D280" s="9" t="s">
        <v>374</v>
      </c>
      <c r="E280" s="10">
        <v>292</v>
      </c>
    </row>
    <row r="281" spans="1:5">
      <c r="A281" s="8" t="s">
        <v>522</v>
      </c>
      <c r="B281" s="9" t="s">
        <v>523</v>
      </c>
      <c r="C281" s="8" t="s">
        <v>389</v>
      </c>
      <c r="D281" s="9" t="s">
        <v>390</v>
      </c>
      <c r="E281" s="10">
        <v>43646</v>
      </c>
    </row>
    <row r="282" spans="1:5">
      <c r="A282" s="8" t="s">
        <v>524</v>
      </c>
      <c r="B282" s="9" t="s">
        <v>525</v>
      </c>
      <c r="C282" s="8" t="s">
        <v>119</v>
      </c>
      <c r="D282" s="9" t="s">
        <v>120</v>
      </c>
      <c r="E282" s="10">
        <v>58126</v>
      </c>
    </row>
    <row r="283" spans="1:5">
      <c r="A283" s="8" t="s">
        <v>524</v>
      </c>
      <c r="B283" s="9" t="s">
        <v>525</v>
      </c>
      <c r="C283" s="8" t="s">
        <v>526</v>
      </c>
      <c r="D283" s="9" t="s">
        <v>527</v>
      </c>
      <c r="E283" s="10">
        <v>239</v>
      </c>
    </row>
    <row r="284" spans="1:5">
      <c r="A284" s="8" t="s">
        <v>524</v>
      </c>
      <c r="B284" s="9" t="s">
        <v>525</v>
      </c>
      <c r="C284" s="8" t="s">
        <v>528</v>
      </c>
      <c r="D284" s="9" t="s">
        <v>529</v>
      </c>
      <c r="E284" s="10">
        <v>81085</v>
      </c>
    </row>
    <row r="285" spans="1:5">
      <c r="A285" s="8" t="s">
        <v>530</v>
      </c>
      <c r="B285" s="9" t="s">
        <v>531</v>
      </c>
      <c r="C285" s="8" t="s">
        <v>119</v>
      </c>
      <c r="D285" s="9" t="s">
        <v>120</v>
      </c>
      <c r="E285" s="10">
        <v>5791</v>
      </c>
    </row>
    <row r="286" spans="1:5">
      <c r="A286" s="8" t="s">
        <v>530</v>
      </c>
      <c r="B286" s="9" t="s">
        <v>531</v>
      </c>
      <c r="C286" s="8" t="s">
        <v>532</v>
      </c>
      <c r="D286" s="9" t="s">
        <v>533</v>
      </c>
      <c r="E286" s="10">
        <v>6481</v>
      </c>
    </row>
    <row r="287" spans="1:5">
      <c r="A287" s="8" t="s">
        <v>530</v>
      </c>
      <c r="B287" s="9" t="s">
        <v>531</v>
      </c>
      <c r="C287" s="8" t="s">
        <v>393</v>
      </c>
      <c r="D287" s="9" t="s">
        <v>394</v>
      </c>
      <c r="E287" s="10">
        <v>340</v>
      </c>
    </row>
    <row r="288" spans="1:5">
      <c r="A288" s="8" t="s">
        <v>530</v>
      </c>
      <c r="B288" s="9" t="s">
        <v>531</v>
      </c>
      <c r="C288" s="8" t="s">
        <v>395</v>
      </c>
      <c r="D288" s="9" t="s">
        <v>396</v>
      </c>
      <c r="E288" s="10">
        <v>1417</v>
      </c>
    </row>
    <row r="289" spans="1:5">
      <c r="A289" s="8" t="s">
        <v>530</v>
      </c>
      <c r="B289" s="9" t="s">
        <v>531</v>
      </c>
      <c r="C289" s="8" t="s">
        <v>107</v>
      </c>
      <c r="D289" s="9" t="s">
        <v>108</v>
      </c>
      <c r="E289" s="10">
        <v>23225</v>
      </c>
    </row>
    <row r="290" spans="1:5">
      <c r="A290" s="8" t="s">
        <v>534</v>
      </c>
      <c r="B290" s="9" t="s">
        <v>535</v>
      </c>
      <c r="C290" s="8" t="s">
        <v>536</v>
      </c>
      <c r="D290" s="9" t="s">
        <v>537</v>
      </c>
      <c r="E290" s="10">
        <v>38115</v>
      </c>
    </row>
    <row r="291" spans="1:5">
      <c r="A291" s="8" t="s">
        <v>538</v>
      </c>
      <c r="B291" s="9" t="s">
        <v>539</v>
      </c>
      <c r="C291" s="8" t="s">
        <v>542</v>
      </c>
      <c r="D291" s="9" t="s">
        <v>543</v>
      </c>
      <c r="E291" s="10">
        <v>363</v>
      </c>
    </row>
    <row r="292" spans="1:5">
      <c r="A292" s="8" t="s">
        <v>538</v>
      </c>
      <c r="B292" s="9" t="s">
        <v>539</v>
      </c>
      <c r="C292" s="8" t="s">
        <v>544</v>
      </c>
      <c r="D292" s="9" t="s">
        <v>545</v>
      </c>
      <c r="E292" s="10">
        <v>163</v>
      </c>
    </row>
    <row r="293" spans="1:5">
      <c r="A293" s="8" t="s">
        <v>538</v>
      </c>
      <c r="B293" s="9" t="s">
        <v>539</v>
      </c>
      <c r="C293" s="8" t="s">
        <v>340</v>
      </c>
      <c r="D293" s="9" t="s">
        <v>341</v>
      </c>
      <c r="E293" s="10">
        <v>12</v>
      </c>
    </row>
    <row r="294" spans="1:5">
      <c r="A294" s="8" t="s">
        <v>548</v>
      </c>
      <c r="B294" s="9" t="s">
        <v>549</v>
      </c>
      <c r="C294" s="8" t="s">
        <v>550</v>
      </c>
      <c r="D294" s="9" t="s">
        <v>551</v>
      </c>
      <c r="E294" s="10">
        <v>8611</v>
      </c>
    </row>
    <row r="295" spans="1:5">
      <c r="A295" s="8" t="s">
        <v>548</v>
      </c>
      <c r="B295" s="9" t="s">
        <v>549</v>
      </c>
      <c r="C295" s="8" t="s">
        <v>353</v>
      </c>
      <c r="D295" s="9" t="s">
        <v>354</v>
      </c>
      <c r="E295" s="10">
        <v>38377</v>
      </c>
    </row>
    <row r="296" spans="1:5">
      <c r="A296" s="8" t="s">
        <v>548</v>
      </c>
      <c r="B296" s="9" t="s">
        <v>549</v>
      </c>
      <c r="C296" s="8" t="s">
        <v>282</v>
      </c>
      <c r="D296" s="9" t="s">
        <v>283</v>
      </c>
      <c r="E296" s="10">
        <v>3735</v>
      </c>
    </row>
    <row r="297" spans="1:5">
      <c r="A297" s="8" t="s">
        <v>548</v>
      </c>
      <c r="B297" s="9" t="s">
        <v>549</v>
      </c>
      <c r="C297" s="8" t="s">
        <v>552</v>
      </c>
      <c r="D297" s="9" t="s">
        <v>553</v>
      </c>
      <c r="E297" s="10">
        <v>365</v>
      </c>
    </row>
    <row r="298" spans="1:5">
      <c r="A298" s="8" t="s">
        <v>548</v>
      </c>
      <c r="B298" s="9" t="s">
        <v>549</v>
      </c>
      <c r="C298" s="8" t="s">
        <v>355</v>
      </c>
      <c r="D298" s="9" t="s">
        <v>356</v>
      </c>
      <c r="E298" s="10">
        <v>4171</v>
      </c>
    </row>
    <row r="299" spans="1:5">
      <c r="A299" s="8" t="s">
        <v>548</v>
      </c>
      <c r="B299" s="9" t="s">
        <v>549</v>
      </c>
      <c r="C299" s="8" t="s">
        <v>357</v>
      </c>
      <c r="D299" s="9" t="s">
        <v>358</v>
      </c>
      <c r="E299" s="10">
        <v>9898</v>
      </c>
    </row>
    <row r="300" spans="1:5">
      <c r="A300" s="8" t="s">
        <v>548</v>
      </c>
      <c r="B300" s="9" t="s">
        <v>549</v>
      </c>
      <c r="C300" s="8" t="s">
        <v>284</v>
      </c>
      <c r="D300" s="9" t="s">
        <v>285</v>
      </c>
      <c r="E300" s="10">
        <v>30</v>
      </c>
    </row>
    <row r="301" spans="1:5">
      <c r="A301" s="8" t="s">
        <v>548</v>
      </c>
      <c r="B301" s="9" t="s">
        <v>549</v>
      </c>
      <c r="C301" s="8" t="s">
        <v>117</v>
      </c>
      <c r="D301" s="9" t="s">
        <v>118</v>
      </c>
      <c r="E301" s="10">
        <v>14712</v>
      </c>
    </row>
    <row r="302" spans="1:5">
      <c r="A302" s="8" t="s">
        <v>548</v>
      </c>
      <c r="B302" s="9" t="s">
        <v>549</v>
      </c>
      <c r="C302" s="8" t="s">
        <v>359</v>
      </c>
      <c r="D302" s="9" t="s">
        <v>360</v>
      </c>
      <c r="E302" s="10">
        <v>25946</v>
      </c>
    </row>
    <row r="303" spans="1:5">
      <c r="A303" s="8" t="s">
        <v>548</v>
      </c>
      <c r="B303" s="9" t="s">
        <v>549</v>
      </c>
      <c r="C303" s="8" t="s">
        <v>269</v>
      </c>
      <c r="D303" s="9" t="s">
        <v>270</v>
      </c>
      <c r="E303" s="10">
        <v>281</v>
      </c>
    </row>
    <row r="304" spans="1:5">
      <c r="A304" s="8" t="s">
        <v>548</v>
      </c>
      <c r="B304" s="9" t="s">
        <v>549</v>
      </c>
      <c r="C304" s="8" t="s">
        <v>330</v>
      </c>
      <c r="D304" s="9" t="s">
        <v>331</v>
      </c>
      <c r="E304" s="10">
        <v>458</v>
      </c>
    </row>
    <row r="305" spans="1:5">
      <c r="A305" s="8" t="s">
        <v>548</v>
      </c>
      <c r="B305" s="9" t="s">
        <v>549</v>
      </c>
      <c r="C305" s="8" t="s">
        <v>367</v>
      </c>
      <c r="D305" s="9" t="s">
        <v>368</v>
      </c>
      <c r="E305" s="10">
        <v>9064</v>
      </c>
    </row>
    <row r="306" spans="1:5">
      <c r="A306" s="8" t="s">
        <v>548</v>
      </c>
      <c r="B306" s="9" t="s">
        <v>549</v>
      </c>
      <c r="C306" s="8" t="s">
        <v>554</v>
      </c>
      <c r="D306" s="9" t="s">
        <v>555</v>
      </c>
      <c r="E306" s="10">
        <v>90</v>
      </c>
    </row>
    <row r="307" spans="1:5">
      <c r="A307" s="8" t="s">
        <v>548</v>
      </c>
      <c r="B307" s="9" t="s">
        <v>549</v>
      </c>
      <c r="C307" s="8" t="s">
        <v>556</v>
      </c>
      <c r="D307" s="9" t="s">
        <v>557</v>
      </c>
      <c r="E307" s="10">
        <v>300357</v>
      </c>
    </row>
    <row r="308" spans="1:5">
      <c r="A308" s="8" t="s">
        <v>548</v>
      </c>
      <c r="B308" s="9" t="s">
        <v>549</v>
      </c>
      <c r="C308" s="8" t="s">
        <v>558</v>
      </c>
      <c r="D308" s="9" t="s">
        <v>559</v>
      </c>
      <c r="E308" s="10">
        <v>167305</v>
      </c>
    </row>
    <row r="309" spans="1:5">
      <c r="A309" s="8" t="s">
        <v>548</v>
      </c>
      <c r="B309" s="9" t="s">
        <v>549</v>
      </c>
      <c r="C309" s="8" t="s">
        <v>369</v>
      </c>
      <c r="D309" s="9" t="s">
        <v>370</v>
      </c>
      <c r="E309" s="10">
        <v>3657</v>
      </c>
    </row>
    <row r="310" spans="1:5">
      <c r="A310" s="8" t="s">
        <v>548</v>
      </c>
      <c r="B310" s="9" t="s">
        <v>549</v>
      </c>
      <c r="C310" s="8" t="s">
        <v>156</v>
      </c>
      <c r="D310" s="9" t="s">
        <v>157</v>
      </c>
      <c r="E310" s="10">
        <v>3506</v>
      </c>
    </row>
    <row r="311" spans="1:5">
      <c r="A311" s="8" t="s">
        <v>548</v>
      </c>
      <c r="B311" s="9" t="s">
        <v>549</v>
      </c>
      <c r="C311" s="8" t="s">
        <v>560</v>
      </c>
      <c r="D311" s="9" t="s">
        <v>561</v>
      </c>
      <c r="E311" s="10">
        <v>8823</v>
      </c>
    </row>
    <row r="312" spans="1:5">
      <c r="A312" s="8" t="s">
        <v>548</v>
      </c>
      <c r="B312" s="9" t="s">
        <v>549</v>
      </c>
      <c r="C312" s="8" t="s">
        <v>316</v>
      </c>
      <c r="D312" s="9" t="s">
        <v>317</v>
      </c>
      <c r="E312" s="10">
        <v>42925</v>
      </c>
    </row>
    <row r="313" spans="1:5">
      <c r="A313" s="8" t="s">
        <v>548</v>
      </c>
      <c r="B313" s="9" t="s">
        <v>549</v>
      </c>
      <c r="C313" s="8" t="s">
        <v>127</v>
      </c>
      <c r="D313" s="9" t="s">
        <v>128</v>
      </c>
      <c r="E313" s="10">
        <v>3278</v>
      </c>
    </row>
    <row r="314" spans="1:5">
      <c r="A314" s="8" t="s">
        <v>548</v>
      </c>
      <c r="B314" s="9" t="s">
        <v>549</v>
      </c>
      <c r="C314" s="8" t="s">
        <v>377</v>
      </c>
      <c r="D314" s="9" t="s">
        <v>378</v>
      </c>
      <c r="E314" s="10">
        <v>91</v>
      </c>
    </row>
    <row r="315" spans="1:5">
      <c r="A315" s="8" t="s">
        <v>548</v>
      </c>
      <c r="B315" s="9" t="s">
        <v>549</v>
      </c>
      <c r="C315" s="8" t="s">
        <v>562</v>
      </c>
      <c r="D315" s="9" t="s">
        <v>563</v>
      </c>
      <c r="E315" s="10">
        <v>607</v>
      </c>
    </row>
    <row r="316" spans="1:5">
      <c r="A316" s="8" t="s">
        <v>548</v>
      </c>
      <c r="B316" s="9" t="s">
        <v>549</v>
      </c>
      <c r="C316" s="8" t="s">
        <v>41</v>
      </c>
      <c r="D316" s="9" t="s">
        <v>42</v>
      </c>
      <c r="E316" s="10">
        <v>1069</v>
      </c>
    </row>
    <row r="317" spans="1:5">
      <c r="A317" s="8" t="s">
        <v>548</v>
      </c>
      <c r="B317" s="9" t="s">
        <v>549</v>
      </c>
      <c r="C317" s="8" t="s">
        <v>564</v>
      </c>
      <c r="D317" s="9" t="s">
        <v>565</v>
      </c>
      <c r="E317" s="10">
        <v>1547</v>
      </c>
    </row>
    <row r="318" spans="1:5">
      <c r="A318" s="8" t="s">
        <v>548</v>
      </c>
      <c r="B318" s="9" t="s">
        <v>549</v>
      </c>
      <c r="C318" s="8" t="s">
        <v>540</v>
      </c>
      <c r="D318" s="9" t="s">
        <v>541</v>
      </c>
      <c r="E318" s="10">
        <v>31704</v>
      </c>
    </row>
    <row r="319" spans="1:5">
      <c r="A319" s="8" t="s">
        <v>548</v>
      </c>
      <c r="B319" s="9" t="s">
        <v>549</v>
      </c>
      <c r="C319" s="8" t="s">
        <v>383</v>
      </c>
      <c r="D319" s="9" t="s">
        <v>384</v>
      </c>
      <c r="E319" s="10">
        <v>1006</v>
      </c>
    </row>
    <row r="320" spans="1:5">
      <c r="A320" s="8" t="s">
        <v>548</v>
      </c>
      <c r="B320" s="9" t="s">
        <v>549</v>
      </c>
      <c r="C320" s="8" t="s">
        <v>385</v>
      </c>
      <c r="D320" s="9" t="s">
        <v>386</v>
      </c>
      <c r="E320" s="10">
        <v>50788</v>
      </c>
    </row>
    <row r="321" spans="1:5">
      <c r="A321" s="8" t="s">
        <v>548</v>
      </c>
      <c r="B321" s="9" t="s">
        <v>549</v>
      </c>
      <c r="C321" s="8" t="s">
        <v>95</v>
      </c>
      <c r="D321" s="9" t="s">
        <v>96</v>
      </c>
      <c r="E321" s="10">
        <v>39</v>
      </c>
    </row>
    <row r="322" spans="1:5">
      <c r="A322" s="8" t="s">
        <v>548</v>
      </c>
      <c r="B322" s="9" t="s">
        <v>549</v>
      </c>
      <c r="C322" s="8" t="s">
        <v>387</v>
      </c>
      <c r="D322" s="9" t="s">
        <v>388</v>
      </c>
      <c r="E322" s="10">
        <v>13686</v>
      </c>
    </row>
    <row r="323" spans="1:5">
      <c r="A323" s="8" t="s">
        <v>548</v>
      </c>
      <c r="B323" s="9" t="s">
        <v>549</v>
      </c>
      <c r="C323" s="8" t="s">
        <v>568</v>
      </c>
      <c r="D323" s="9" t="s">
        <v>569</v>
      </c>
      <c r="E323" s="10">
        <v>15728</v>
      </c>
    </row>
    <row r="324" spans="1:5">
      <c r="A324" s="8" t="s">
        <v>548</v>
      </c>
      <c r="B324" s="9" t="s">
        <v>549</v>
      </c>
      <c r="C324" s="8" t="s">
        <v>570</v>
      </c>
      <c r="D324" s="9" t="s">
        <v>571</v>
      </c>
      <c r="E324" s="10">
        <v>929</v>
      </c>
    </row>
    <row r="325" spans="1:5">
      <c r="A325" s="8" t="s">
        <v>548</v>
      </c>
      <c r="B325" s="9" t="s">
        <v>549</v>
      </c>
      <c r="C325" s="8" t="s">
        <v>99</v>
      </c>
      <c r="D325" s="9" t="s">
        <v>100</v>
      </c>
      <c r="E325" s="10">
        <v>5460</v>
      </c>
    </row>
    <row r="326" spans="1:5">
      <c r="A326" s="8" t="s">
        <v>548</v>
      </c>
      <c r="B326" s="9" t="s">
        <v>549</v>
      </c>
      <c r="C326" s="8" t="s">
        <v>391</v>
      </c>
      <c r="D326" s="9" t="s">
        <v>392</v>
      </c>
      <c r="E326" s="10">
        <v>19444</v>
      </c>
    </row>
    <row r="327" spans="1:5">
      <c r="A327" s="8" t="s">
        <v>548</v>
      </c>
      <c r="B327" s="9" t="s">
        <v>549</v>
      </c>
      <c r="C327" s="8" t="s">
        <v>572</v>
      </c>
      <c r="D327" s="9" t="s">
        <v>573</v>
      </c>
      <c r="E327" s="10">
        <v>9022</v>
      </c>
    </row>
    <row r="328" spans="1:5">
      <c r="A328" s="8" t="s">
        <v>548</v>
      </c>
      <c r="B328" s="9" t="s">
        <v>549</v>
      </c>
      <c r="C328" s="8" t="s">
        <v>574</v>
      </c>
      <c r="D328" s="9" t="s">
        <v>575</v>
      </c>
      <c r="E328" s="10">
        <v>796</v>
      </c>
    </row>
    <row r="329" spans="1:5">
      <c r="A329" s="8" t="s">
        <v>548</v>
      </c>
      <c r="B329" s="9" t="s">
        <v>549</v>
      </c>
      <c r="C329" s="8" t="s">
        <v>785</v>
      </c>
      <c r="D329" s="9" t="s">
        <v>786</v>
      </c>
      <c r="E329" s="10">
        <v>104</v>
      </c>
    </row>
    <row r="330" spans="1:5">
      <c r="A330" s="8" t="s">
        <v>548</v>
      </c>
      <c r="B330" s="9" t="s">
        <v>549</v>
      </c>
      <c r="C330" s="8" t="s">
        <v>393</v>
      </c>
      <c r="D330" s="9" t="s">
        <v>394</v>
      </c>
      <c r="E330" s="10">
        <v>5916</v>
      </c>
    </row>
    <row r="331" spans="1:5">
      <c r="A331" s="8" t="s">
        <v>548</v>
      </c>
      <c r="B331" s="9" t="s">
        <v>549</v>
      </c>
      <c r="C331" s="8" t="s">
        <v>576</v>
      </c>
      <c r="D331" s="9" t="s">
        <v>577</v>
      </c>
      <c r="E331" s="10">
        <v>4913</v>
      </c>
    </row>
    <row r="332" spans="1:5">
      <c r="A332" s="8" t="s">
        <v>548</v>
      </c>
      <c r="B332" s="9" t="s">
        <v>549</v>
      </c>
      <c r="C332" s="8" t="s">
        <v>622</v>
      </c>
      <c r="D332" s="9" t="s">
        <v>623</v>
      </c>
      <c r="E332" s="10">
        <v>16</v>
      </c>
    </row>
    <row r="333" spans="1:5">
      <c r="A333" s="8" t="s">
        <v>548</v>
      </c>
      <c r="B333" s="9" t="s">
        <v>549</v>
      </c>
      <c r="C333" s="8" t="s">
        <v>578</v>
      </c>
      <c r="D333" s="9" t="s">
        <v>579</v>
      </c>
      <c r="E333" s="10">
        <v>3035</v>
      </c>
    </row>
    <row r="334" spans="1:5">
      <c r="A334" s="8" t="s">
        <v>548</v>
      </c>
      <c r="B334" s="9" t="s">
        <v>549</v>
      </c>
      <c r="C334" s="8" t="s">
        <v>787</v>
      </c>
      <c r="D334" s="9" t="s">
        <v>788</v>
      </c>
      <c r="E334" s="10">
        <v>391</v>
      </c>
    </row>
    <row r="335" spans="1:5">
      <c r="A335" s="8" t="s">
        <v>548</v>
      </c>
      <c r="B335" s="9" t="s">
        <v>549</v>
      </c>
      <c r="C335" s="8" t="s">
        <v>580</v>
      </c>
      <c r="D335" s="9" t="s">
        <v>581</v>
      </c>
      <c r="E335" s="10">
        <v>3705</v>
      </c>
    </row>
    <row r="336" spans="1:5">
      <c r="A336" s="8" t="s">
        <v>548</v>
      </c>
      <c r="B336" s="9" t="s">
        <v>549</v>
      </c>
      <c r="C336" s="8" t="s">
        <v>413</v>
      </c>
      <c r="D336" s="9" t="s">
        <v>414</v>
      </c>
      <c r="E336" s="10">
        <v>1152</v>
      </c>
    </row>
    <row r="337" spans="1:5">
      <c r="A337" s="8" t="s">
        <v>548</v>
      </c>
      <c r="B337" s="9" t="s">
        <v>549</v>
      </c>
      <c r="C337" s="8" t="s">
        <v>582</v>
      </c>
      <c r="D337" s="9" t="s">
        <v>583</v>
      </c>
      <c r="E337" s="10">
        <v>1420</v>
      </c>
    </row>
    <row r="338" spans="1:5">
      <c r="A338" s="8" t="s">
        <v>548</v>
      </c>
      <c r="B338" s="9" t="s">
        <v>549</v>
      </c>
      <c r="C338" s="8" t="s">
        <v>584</v>
      </c>
      <c r="D338" s="9" t="s">
        <v>585</v>
      </c>
      <c r="E338" s="10">
        <v>3997</v>
      </c>
    </row>
    <row r="339" spans="1:5">
      <c r="A339" s="8" t="s">
        <v>548</v>
      </c>
      <c r="B339" s="9" t="s">
        <v>549</v>
      </c>
      <c r="C339" s="8" t="s">
        <v>586</v>
      </c>
      <c r="D339" s="9" t="s">
        <v>587</v>
      </c>
      <c r="E339" s="10">
        <v>9408</v>
      </c>
    </row>
    <row r="340" spans="1:5">
      <c r="A340" s="8" t="s">
        <v>548</v>
      </c>
      <c r="B340" s="9" t="s">
        <v>549</v>
      </c>
      <c r="C340" s="8" t="s">
        <v>419</v>
      </c>
      <c r="D340" s="9" t="s">
        <v>420</v>
      </c>
      <c r="E340" s="10">
        <v>26826</v>
      </c>
    </row>
    <row r="341" spans="1:5">
      <c r="A341" s="8" t="s">
        <v>548</v>
      </c>
      <c r="B341" s="9" t="s">
        <v>549</v>
      </c>
      <c r="C341" s="8" t="s">
        <v>588</v>
      </c>
      <c r="D341" s="9" t="s">
        <v>589</v>
      </c>
      <c r="E341" s="10">
        <v>111</v>
      </c>
    </row>
    <row r="342" spans="1:5">
      <c r="A342" s="8" t="s">
        <v>548</v>
      </c>
      <c r="B342" s="9" t="s">
        <v>549</v>
      </c>
      <c r="C342" s="8" t="s">
        <v>590</v>
      </c>
      <c r="D342" s="9" t="s">
        <v>591</v>
      </c>
      <c r="E342" s="10">
        <v>8422</v>
      </c>
    </row>
    <row r="343" spans="1:5">
      <c r="A343" s="8" t="s">
        <v>548</v>
      </c>
      <c r="B343" s="9" t="s">
        <v>549</v>
      </c>
      <c r="C343" s="8" t="s">
        <v>592</v>
      </c>
      <c r="D343" s="9" t="s">
        <v>593</v>
      </c>
      <c r="E343" s="10">
        <v>930</v>
      </c>
    </row>
    <row r="344" spans="1:5">
      <c r="A344" s="8" t="s">
        <v>548</v>
      </c>
      <c r="B344" s="9" t="s">
        <v>549</v>
      </c>
      <c r="C344" s="8" t="s">
        <v>594</v>
      </c>
      <c r="D344" s="9" t="s">
        <v>595</v>
      </c>
      <c r="E344" s="10">
        <v>4354</v>
      </c>
    </row>
    <row r="345" spans="1:5">
      <c r="A345" s="8" t="s">
        <v>548</v>
      </c>
      <c r="B345" s="9" t="s">
        <v>549</v>
      </c>
      <c r="C345" s="8" t="s">
        <v>596</v>
      </c>
      <c r="D345" s="9" t="s">
        <v>597</v>
      </c>
      <c r="E345" s="10">
        <v>612</v>
      </c>
    </row>
    <row r="346" spans="1:5">
      <c r="A346" s="8" t="s">
        <v>548</v>
      </c>
      <c r="B346" s="9" t="s">
        <v>549</v>
      </c>
      <c r="C346" s="8" t="s">
        <v>598</v>
      </c>
      <c r="D346" s="9" t="s">
        <v>599</v>
      </c>
      <c r="E346" s="10">
        <v>30289</v>
      </c>
    </row>
    <row r="347" spans="1:5">
      <c r="A347" s="8" t="s">
        <v>548</v>
      </c>
      <c r="B347" s="9" t="s">
        <v>549</v>
      </c>
      <c r="C347" s="8" t="s">
        <v>600</v>
      </c>
      <c r="D347" s="9" t="s">
        <v>601</v>
      </c>
      <c r="E347" s="10">
        <v>5871</v>
      </c>
    </row>
    <row r="348" spans="1:5">
      <c r="A348" s="8" t="s">
        <v>548</v>
      </c>
      <c r="B348" s="9" t="s">
        <v>549</v>
      </c>
      <c r="C348" s="8" t="s">
        <v>340</v>
      </c>
      <c r="D348" s="9" t="s">
        <v>341</v>
      </c>
      <c r="E348" s="10">
        <v>1347</v>
      </c>
    </row>
    <row r="349" spans="1:5">
      <c r="A349" s="8" t="s">
        <v>548</v>
      </c>
      <c r="B349" s="9" t="s">
        <v>549</v>
      </c>
      <c r="C349" s="8" t="s">
        <v>449</v>
      </c>
      <c r="D349" s="9" t="s">
        <v>450</v>
      </c>
      <c r="E349" s="10">
        <v>6110</v>
      </c>
    </row>
    <row r="350" spans="1:5">
      <c r="A350" s="8" t="s">
        <v>548</v>
      </c>
      <c r="B350" s="9" t="s">
        <v>549</v>
      </c>
      <c r="C350" s="8" t="s">
        <v>604</v>
      </c>
      <c r="D350" s="9" t="s">
        <v>605</v>
      </c>
      <c r="E350" s="10">
        <v>18415</v>
      </c>
    </row>
    <row r="351" spans="1:5">
      <c r="A351" s="8" t="s">
        <v>548</v>
      </c>
      <c r="B351" s="9" t="s">
        <v>549</v>
      </c>
      <c r="C351" s="8" t="s">
        <v>606</v>
      </c>
      <c r="D351" s="9" t="s">
        <v>607</v>
      </c>
      <c r="E351" s="10">
        <v>31612</v>
      </c>
    </row>
    <row r="352" spans="1:5">
      <c r="A352" s="8" t="s">
        <v>608</v>
      </c>
      <c r="B352" s="9" t="s">
        <v>609</v>
      </c>
      <c r="C352" s="8" t="s">
        <v>610</v>
      </c>
      <c r="D352" s="9" t="s">
        <v>611</v>
      </c>
      <c r="E352" s="10">
        <v>1396</v>
      </c>
    </row>
    <row r="353" spans="1:5">
      <c r="A353" s="8" t="s">
        <v>789</v>
      </c>
      <c r="B353" s="9" t="s">
        <v>790</v>
      </c>
      <c r="C353" s="8" t="s">
        <v>296</v>
      </c>
      <c r="D353" s="9" t="s">
        <v>297</v>
      </c>
      <c r="E353" s="10">
        <v>1</v>
      </c>
    </row>
    <row r="354" spans="1:5">
      <c r="A354" s="8" t="s">
        <v>612</v>
      </c>
      <c r="B354" s="9" t="s">
        <v>613</v>
      </c>
      <c r="C354" s="8" t="s">
        <v>115</v>
      </c>
      <c r="D354" s="9" t="s">
        <v>116</v>
      </c>
      <c r="E354" s="10">
        <v>203189</v>
      </c>
    </row>
    <row r="355" spans="1:5">
      <c r="A355" s="8" t="s">
        <v>612</v>
      </c>
      <c r="B355" s="9" t="s">
        <v>613</v>
      </c>
      <c r="C355" s="8" t="s">
        <v>286</v>
      </c>
      <c r="D355" s="9" t="s">
        <v>287</v>
      </c>
      <c r="E355" s="10">
        <v>37993</v>
      </c>
    </row>
    <row r="356" spans="1:5">
      <c r="A356" s="8" t="s">
        <v>612</v>
      </c>
      <c r="B356" s="9" t="s">
        <v>613</v>
      </c>
      <c r="C356" s="8" t="s">
        <v>614</v>
      </c>
      <c r="D356" s="9" t="s">
        <v>615</v>
      </c>
      <c r="E356" s="10">
        <v>20498</v>
      </c>
    </row>
    <row r="357" spans="1:5">
      <c r="A357" s="8" t="s">
        <v>612</v>
      </c>
      <c r="B357" s="9" t="s">
        <v>613</v>
      </c>
      <c r="C357" s="8" t="s">
        <v>369</v>
      </c>
      <c r="D357" s="9" t="s">
        <v>370</v>
      </c>
      <c r="E357" s="10">
        <v>28636</v>
      </c>
    </row>
    <row r="358" spans="1:5">
      <c r="A358" s="8" t="s">
        <v>612</v>
      </c>
      <c r="B358" s="9" t="s">
        <v>613</v>
      </c>
      <c r="C358" s="8" t="s">
        <v>616</v>
      </c>
      <c r="D358" s="9" t="s">
        <v>617</v>
      </c>
      <c r="E358" s="10">
        <v>1468</v>
      </c>
    </row>
    <row r="359" spans="1:5">
      <c r="A359" s="8" t="s">
        <v>612</v>
      </c>
      <c r="B359" s="9" t="s">
        <v>613</v>
      </c>
      <c r="C359" s="8" t="s">
        <v>560</v>
      </c>
      <c r="D359" s="9" t="s">
        <v>561</v>
      </c>
      <c r="E359" s="10">
        <v>1180</v>
      </c>
    </row>
    <row r="360" spans="1:5">
      <c r="A360" s="8" t="s">
        <v>612</v>
      </c>
      <c r="B360" s="9" t="s">
        <v>613</v>
      </c>
      <c r="C360" s="8" t="s">
        <v>373</v>
      </c>
      <c r="D360" s="9" t="s">
        <v>374</v>
      </c>
      <c r="E360" s="10">
        <v>57201</v>
      </c>
    </row>
    <row r="361" spans="1:5">
      <c r="A361" s="8" t="s">
        <v>612</v>
      </c>
      <c r="B361" s="9" t="s">
        <v>613</v>
      </c>
      <c r="C361" s="8" t="s">
        <v>375</v>
      </c>
      <c r="D361" s="9" t="s">
        <v>376</v>
      </c>
      <c r="E361" s="10">
        <v>42582</v>
      </c>
    </row>
    <row r="362" spans="1:5">
      <c r="A362" s="8" t="s">
        <v>612</v>
      </c>
      <c r="B362" s="9" t="s">
        <v>613</v>
      </c>
      <c r="C362" s="8" t="s">
        <v>336</v>
      </c>
      <c r="D362" s="9" t="s">
        <v>337</v>
      </c>
      <c r="E362" s="10">
        <v>42186</v>
      </c>
    </row>
    <row r="363" spans="1:5">
      <c r="A363" s="8" t="s">
        <v>612</v>
      </c>
      <c r="B363" s="9" t="s">
        <v>613</v>
      </c>
      <c r="C363" s="8" t="s">
        <v>618</v>
      </c>
      <c r="D363" s="9" t="s">
        <v>619</v>
      </c>
      <c r="E363" s="10">
        <v>40134</v>
      </c>
    </row>
    <row r="364" spans="1:5">
      <c r="A364" s="8" t="s">
        <v>612</v>
      </c>
      <c r="B364" s="9" t="s">
        <v>613</v>
      </c>
      <c r="C364" s="8" t="s">
        <v>389</v>
      </c>
      <c r="D364" s="9" t="s">
        <v>390</v>
      </c>
      <c r="E364" s="10">
        <v>17953</v>
      </c>
    </row>
    <row r="365" spans="1:5">
      <c r="A365" s="8" t="s">
        <v>612</v>
      </c>
      <c r="B365" s="9" t="s">
        <v>613</v>
      </c>
      <c r="C365" s="8" t="s">
        <v>570</v>
      </c>
      <c r="D365" s="9" t="s">
        <v>571</v>
      </c>
      <c r="E365" s="10">
        <v>6671</v>
      </c>
    </row>
    <row r="366" spans="1:5">
      <c r="A366" s="8" t="s">
        <v>612</v>
      </c>
      <c r="B366" s="9" t="s">
        <v>613</v>
      </c>
      <c r="C366" s="8" t="s">
        <v>620</v>
      </c>
      <c r="D366" s="9" t="s">
        <v>621</v>
      </c>
      <c r="E366" s="10">
        <v>1478</v>
      </c>
    </row>
    <row r="367" spans="1:5">
      <c r="A367" s="8" t="s">
        <v>612</v>
      </c>
      <c r="B367" s="9" t="s">
        <v>613</v>
      </c>
      <c r="C367" s="8" t="s">
        <v>622</v>
      </c>
      <c r="D367" s="9" t="s">
        <v>623</v>
      </c>
      <c r="E367" s="10">
        <v>6</v>
      </c>
    </row>
    <row r="368" spans="1:5">
      <c r="A368" s="8" t="s">
        <v>612</v>
      </c>
      <c r="B368" s="9" t="s">
        <v>613</v>
      </c>
      <c r="C368" s="8" t="s">
        <v>101</v>
      </c>
      <c r="D368" s="9" t="s">
        <v>102</v>
      </c>
      <c r="E368" s="10">
        <v>6621</v>
      </c>
    </row>
    <row r="369" spans="1:5">
      <c r="A369" s="8" t="s">
        <v>612</v>
      </c>
      <c r="B369" s="9" t="s">
        <v>613</v>
      </c>
      <c r="C369" s="8" t="s">
        <v>409</v>
      </c>
      <c r="D369" s="9" t="s">
        <v>410</v>
      </c>
      <c r="E369" s="10">
        <v>29982</v>
      </c>
    </row>
    <row r="370" spans="1:5">
      <c r="A370" s="8" t="s">
        <v>612</v>
      </c>
      <c r="B370" s="9" t="s">
        <v>613</v>
      </c>
      <c r="C370" s="8" t="s">
        <v>626</v>
      </c>
      <c r="D370" s="9" t="s">
        <v>627</v>
      </c>
      <c r="E370" s="10">
        <v>11091</v>
      </c>
    </row>
    <row r="371" spans="1:5">
      <c r="A371" s="8" t="s">
        <v>612</v>
      </c>
      <c r="B371" s="9" t="s">
        <v>613</v>
      </c>
      <c r="C371" s="8" t="s">
        <v>415</v>
      </c>
      <c r="D371" s="9" t="s">
        <v>416</v>
      </c>
      <c r="E371" s="10">
        <v>5364</v>
      </c>
    </row>
    <row r="372" spans="1:5">
      <c r="A372" s="8" t="s">
        <v>612</v>
      </c>
      <c r="B372" s="9" t="s">
        <v>613</v>
      </c>
      <c r="C372" s="8" t="s">
        <v>544</v>
      </c>
      <c r="D372" s="9" t="s">
        <v>545</v>
      </c>
      <c r="E372" s="10">
        <v>4866</v>
      </c>
    </row>
    <row r="373" spans="1:5">
      <c r="A373" s="8" t="s">
        <v>612</v>
      </c>
      <c r="B373" s="9" t="s">
        <v>613</v>
      </c>
      <c r="C373" s="8" t="s">
        <v>628</v>
      </c>
      <c r="D373" s="9" t="s">
        <v>629</v>
      </c>
      <c r="E373" s="10">
        <v>11779</v>
      </c>
    </row>
    <row r="374" spans="1:5">
      <c r="A374" s="8" t="s">
        <v>612</v>
      </c>
      <c r="B374" s="9" t="s">
        <v>613</v>
      </c>
      <c r="C374" s="8" t="s">
        <v>588</v>
      </c>
      <c r="D374" s="9" t="s">
        <v>589</v>
      </c>
      <c r="E374" s="10">
        <v>12749</v>
      </c>
    </row>
    <row r="375" spans="1:5">
      <c r="A375" s="8" t="s">
        <v>612</v>
      </c>
      <c r="B375" s="9" t="s">
        <v>613</v>
      </c>
      <c r="C375" s="8" t="s">
        <v>429</v>
      </c>
      <c r="D375" s="9" t="s">
        <v>430</v>
      </c>
      <c r="E375" s="10">
        <v>14028</v>
      </c>
    </row>
    <row r="376" spans="1:5">
      <c r="A376" s="8" t="s">
        <v>612</v>
      </c>
      <c r="B376" s="9" t="s">
        <v>613</v>
      </c>
      <c r="C376" s="8" t="s">
        <v>630</v>
      </c>
      <c r="D376" s="9" t="s">
        <v>631</v>
      </c>
      <c r="E376" s="10">
        <v>4267</v>
      </c>
    </row>
    <row r="377" spans="1:5">
      <c r="A377" s="8" t="s">
        <v>612</v>
      </c>
      <c r="B377" s="9" t="s">
        <v>613</v>
      </c>
      <c r="C377" s="8" t="s">
        <v>433</v>
      </c>
      <c r="D377" s="9" t="s">
        <v>434</v>
      </c>
      <c r="E377" s="10">
        <v>80</v>
      </c>
    </row>
    <row r="378" spans="1:5">
      <c r="A378" s="8" t="s">
        <v>612</v>
      </c>
      <c r="B378" s="9" t="s">
        <v>613</v>
      </c>
      <c r="C378" s="8" t="s">
        <v>437</v>
      </c>
      <c r="D378" s="9" t="s">
        <v>438</v>
      </c>
      <c r="E378" s="10">
        <v>45627</v>
      </c>
    </row>
    <row r="379" spans="1:5">
      <c r="A379" s="8" t="s">
        <v>612</v>
      </c>
      <c r="B379" s="9" t="s">
        <v>613</v>
      </c>
      <c r="C379" s="8" t="s">
        <v>439</v>
      </c>
      <c r="D379" s="9" t="s">
        <v>440</v>
      </c>
      <c r="E379" s="10">
        <v>71389</v>
      </c>
    </row>
    <row r="380" spans="1:5">
      <c r="A380" s="8" t="s">
        <v>612</v>
      </c>
      <c r="B380" s="9" t="s">
        <v>613</v>
      </c>
      <c r="C380" s="8" t="s">
        <v>632</v>
      </c>
      <c r="D380" s="9" t="s">
        <v>633</v>
      </c>
      <c r="E380" s="10">
        <v>13104</v>
      </c>
    </row>
    <row r="381" spans="1:5">
      <c r="A381" s="8" t="s">
        <v>612</v>
      </c>
      <c r="B381" s="9" t="s">
        <v>613</v>
      </c>
      <c r="C381" s="8" t="s">
        <v>634</v>
      </c>
      <c r="D381" s="9" t="s">
        <v>635</v>
      </c>
      <c r="E381" s="10">
        <v>7483</v>
      </c>
    </row>
    <row r="382" spans="1:5">
      <c r="A382" s="8" t="s">
        <v>612</v>
      </c>
      <c r="B382" s="9" t="s">
        <v>613</v>
      </c>
      <c r="C382" s="8" t="s">
        <v>441</v>
      </c>
      <c r="D382" s="9" t="s">
        <v>442</v>
      </c>
      <c r="E382" s="10">
        <v>2834</v>
      </c>
    </row>
    <row r="383" spans="1:5">
      <c r="A383" s="8" t="s">
        <v>612</v>
      </c>
      <c r="B383" s="9" t="s">
        <v>613</v>
      </c>
      <c r="C383" s="8" t="s">
        <v>594</v>
      </c>
      <c r="D383" s="9" t="s">
        <v>595</v>
      </c>
      <c r="E383" s="10">
        <v>355</v>
      </c>
    </row>
    <row r="384" spans="1:5">
      <c r="A384" s="8" t="s">
        <v>612</v>
      </c>
      <c r="B384" s="9" t="s">
        <v>613</v>
      </c>
      <c r="C384" s="8" t="s">
        <v>636</v>
      </c>
      <c r="D384" s="9" t="s">
        <v>637</v>
      </c>
      <c r="E384" s="10">
        <v>80022</v>
      </c>
    </row>
    <row r="385" spans="1:5">
      <c r="A385" s="8" t="s">
        <v>612</v>
      </c>
      <c r="B385" s="9" t="s">
        <v>613</v>
      </c>
      <c r="C385" s="8" t="s">
        <v>638</v>
      </c>
      <c r="D385" s="9" t="s">
        <v>639</v>
      </c>
      <c r="E385" s="10">
        <v>2899</v>
      </c>
    </row>
    <row r="386" spans="1:5">
      <c r="A386" s="8" t="s">
        <v>612</v>
      </c>
      <c r="B386" s="9" t="s">
        <v>613</v>
      </c>
      <c r="C386" s="8" t="s">
        <v>640</v>
      </c>
      <c r="D386" s="9" t="s">
        <v>641</v>
      </c>
      <c r="E386" s="10">
        <v>328542</v>
      </c>
    </row>
    <row r="387" spans="1:5">
      <c r="A387" s="8" t="s">
        <v>612</v>
      </c>
      <c r="B387" s="9" t="s">
        <v>613</v>
      </c>
      <c r="C387" s="8" t="s">
        <v>642</v>
      </c>
      <c r="D387" s="9" t="s">
        <v>643</v>
      </c>
      <c r="E387" s="10">
        <v>6723</v>
      </c>
    </row>
    <row r="388" spans="1:5">
      <c r="A388" s="8" t="s">
        <v>612</v>
      </c>
      <c r="B388" s="9" t="s">
        <v>613</v>
      </c>
      <c r="C388" s="8" t="s">
        <v>791</v>
      </c>
      <c r="D388" s="9" t="s">
        <v>792</v>
      </c>
      <c r="E388" s="10">
        <v>46</v>
      </c>
    </row>
    <row r="389" spans="1:5">
      <c r="A389" s="8" t="s">
        <v>612</v>
      </c>
      <c r="B389" s="9" t="s">
        <v>613</v>
      </c>
      <c r="C389" s="8" t="s">
        <v>644</v>
      </c>
      <c r="D389" s="9" t="s">
        <v>645</v>
      </c>
      <c r="E389" s="10">
        <v>62781</v>
      </c>
    </row>
    <row r="390" spans="1:5">
      <c r="A390" s="8" t="s">
        <v>612</v>
      </c>
      <c r="B390" s="9" t="s">
        <v>613</v>
      </c>
      <c r="C390" s="8" t="s">
        <v>107</v>
      </c>
      <c r="D390" s="9" t="s">
        <v>108</v>
      </c>
      <c r="E390" s="10">
        <v>114374</v>
      </c>
    </row>
    <row r="391" spans="1:5">
      <c r="A391" s="8" t="s">
        <v>612</v>
      </c>
      <c r="B391" s="9" t="s">
        <v>613</v>
      </c>
      <c r="C391" s="8" t="s">
        <v>646</v>
      </c>
      <c r="D391" s="9" t="s">
        <v>647</v>
      </c>
      <c r="E391" s="10">
        <v>2109</v>
      </c>
    </row>
    <row r="392" spans="1:5">
      <c r="A392" s="8" t="s">
        <v>612</v>
      </c>
      <c r="B392" s="9" t="s">
        <v>613</v>
      </c>
      <c r="C392" s="8" t="s">
        <v>324</v>
      </c>
      <c r="D392" s="9" t="s">
        <v>325</v>
      </c>
      <c r="E392" s="10">
        <v>31419</v>
      </c>
    </row>
    <row r="393" spans="1:5">
      <c r="A393" s="8" t="s">
        <v>648</v>
      </c>
      <c r="B393" s="9" t="s">
        <v>649</v>
      </c>
      <c r="C393" s="8" t="s">
        <v>650</v>
      </c>
      <c r="D393" s="9" t="s">
        <v>651</v>
      </c>
      <c r="E393" s="10">
        <v>26921</v>
      </c>
    </row>
    <row r="394" spans="1:5">
      <c r="A394" s="8" t="s">
        <v>652</v>
      </c>
      <c r="B394" s="9" t="s">
        <v>653</v>
      </c>
      <c r="C394" s="8" t="s">
        <v>654</v>
      </c>
      <c r="D394" s="9" t="s">
        <v>655</v>
      </c>
      <c r="E394" s="10">
        <v>60755</v>
      </c>
    </row>
    <row r="395" spans="1:5">
      <c r="A395" s="8" t="s">
        <v>656</v>
      </c>
      <c r="B395" s="9" t="s">
        <v>657</v>
      </c>
      <c r="C395" s="8" t="s">
        <v>286</v>
      </c>
      <c r="D395" s="9" t="s">
        <v>287</v>
      </c>
      <c r="E395" s="10">
        <v>6782</v>
      </c>
    </row>
    <row r="396" spans="1:5">
      <c r="A396" s="8" t="s">
        <v>656</v>
      </c>
      <c r="B396" s="9" t="s">
        <v>657</v>
      </c>
      <c r="C396" s="8" t="s">
        <v>89</v>
      </c>
      <c r="D396" s="9" t="s">
        <v>90</v>
      </c>
      <c r="E396" s="10">
        <v>12741</v>
      </c>
    </row>
    <row r="397" spans="1:5">
      <c r="A397" s="8" t="s">
        <v>656</v>
      </c>
      <c r="B397" s="9" t="s">
        <v>657</v>
      </c>
      <c r="C397" s="8" t="s">
        <v>568</v>
      </c>
      <c r="D397" s="9" t="s">
        <v>569</v>
      </c>
      <c r="E397" s="10">
        <v>3699</v>
      </c>
    </row>
    <row r="398" spans="1:5">
      <c r="A398" s="8" t="s">
        <v>656</v>
      </c>
      <c r="B398" s="9" t="s">
        <v>657</v>
      </c>
      <c r="C398" s="8" t="s">
        <v>129</v>
      </c>
      <c r="D398" s="9" t="s">
        <v>130</v>
      </c>
      <c r="E398" s="10">
        <v>2593</v>
      </c>
    </row>
    <row r="399" spans="1:5">
      <c r="A399" s="8" t="s">
        <v>656</v>
      </c>
      <c r="B399" s="9" t="s">
        <v>657</v>
      </c>
      <c r="C399" s="8" t="s">
        <v>439</v>
      </c>
      <c r="D399" s="9" t="s">
        <v>440</v>
      </c>
      <c r="E399" s="10">
        <v>12269</v>
      </c>
    </row>
    <row r="400" spans="1:5">
      <c r="A400" s="8" t="s">
        <v>656</v>
      </c>
      <c r="B400" s="9" t="s">
        <v>657</v>
      </c>
      <c r="C400" s="8" t="s">
        <v>636</v>
      </c>
      <c r="D400" s="9" t="s">
        <v>637</v>
      </c>
      <c r="E400" s="10">
        <v>22</v>
      </c>
    </row>
    <row r="401" spans="1:5">
      <c r="A401" s="8" t="s">
        <v>656</v>
      </c>
      <c r="B401" s="9" t="s">
        <v>657</v>
      </c>
      <c r="C401" s="8" t="s">
        <v>658</v>
      </c>
      <c r="D401" s="9" t="s">
        <v>659</v>
      </c>
      <c r="E401" s="10">
        <v>94926</v>
      </c>
    </row>
    <row r="402" spans="1:5">
      <c r="A402" s="8" t="s">
        <v>656</v>
      </c>
      <c r="B402" s="9" t="s">
        <v>657</v>
      </c>
      <c r="C402" s="8" t="s">
        <v>449</v>
      </c>
      <c r="D402" s="9" t="s">
        <v>450</v>
      </c>
      <c r="E402" s="10">
        <v>2</v>
      </c>
    </row>
    <row r="403" spans="1:5">
      <c r="A403" s="8" t="s">
        <v>656</v>
      </c>
      <c r="B403" s="9" t="s">
        <v>657</v>
      </c>
      <c r="C403" s="8" t="s">
        <v>660</v>
      </c>
      <c r="D403" s="9" t="s">
        <v>661</v>
      </c>
      <c r="E403" s="10">
        <v>135933</v>
      </c>
    </row>
    <row r="404" spans="1:5">
      <c r="A404" s="8" t="s">
        <v>662</v>
      </c>
      <c r="B404" s="9" t="s">
        <v>663</v>
      </c>
      <c r="C404" s="8" t="s">
        <v>664</v>
      </c>
      <c r="D404" s="9" t="s">
        <v>663</v>
      </c>
      <c r="E404" s="10">
        <v>35789</v>
      </c>
    </row>
    <row r="405" spans="1:5">
      <c r="A405" s="8" t="s">
        <v>665</v>
      </c>
      <c r="B405" s="9" t="s">
        <v>666</v>
      </c>
      <c r="C405" s="8" t="s">
        <v>520</v>
      </c>
      <c r="D405" s="9" t="s">
        <v>521</v>
      </c>
      <c r="E405" s="10">
        <v>259</v>
      </c>
    </row>
    <row r="406" spans="1:5">
      <c r="A406" s="8" t="s">
        <v>667</v>
      </c>
      <c r="B406" s="9" t="s">
        <v>668</v>
      </c>
      <c r="C406" s="8" t="s">
        <v>669</v>
      </c>
      <c r="D406" s="9" t="s">
        <v>670</v>
      </c>
      <c r="E406" s="10">
        <v>6550</v>
      </c>
    </row>
    <row r="407" spans="1:5">
      <c r="A407" s="8" t="s">
        <v>793</v>
      </c>
      <c r="B407" s="9" t="s">
        <v>794</v>
      </c>
      <c r="C407" s="8" t="s">
        <v>795</v>
      </c>
      <c r="D407" s="9" t="s">
        <v>796</v>
      </c>
      <c r="E407" s="10">
        <v>67</v>
      </c>
    </row>
    <row r="408" spans="1:5">
      <c r="A408" s="8" t="s">
        <v>675</v>
      </c>
      <c r="B408" s="9" t="s">
        <v>676</v>
      </c>
      <c r="C408" s="8" t="s">
        <v>574</v>
      </c>
      <c r="D408" s="9" t="s">
        <v>575</v>
      </c>
      <c r="E408" s="10">
        <v>2130</v>
      </c>
    </row>
    <row r="409" spans="1:5">
      <c r="A409" s="8" t="s">
        <v>675</v>
      </c>
      <c r="B409" s="9" t="s">
        <v>676</v>
      </c>
      <c r="C409" s="8" t="s">
        <v>421</v>
      </c>
      <c r="D409" s="9" t="s">
        <v>422</v>
      </c>
      <c r="E409" s="10">
        <v>25996</v>
      </c>
    </row>
    <row r="410" spans="1:5">
      <c r="A410" s="8" t="s">
        <v>675</v>
      </c>
      <c r="B410" s="9" t="s">
        <v>676</v>
      </c>
      <c r="C410" s="8" t="s">
        <v>107</v>
      </c>
      <c r="D410" s="9" t="s">
        <v>108</v>
      </c>
      <c r="E410" s="10">
        <v>8244</v>
      </c>
    </row>
    <row r="411" spans="1:5">
      <c r="A411" s="8" t="s">
        <v>675</v>
      </c>
      <c r="B411" s="9" t="s">
        <v>676</v>
      </c>
      <c r="C411" s="8" t="s">
        <v>677</v>
      </c>
      <c r="D411" s="9" t="s">
        <v>678</v>
      </c>
      <c r="E411" s="10">
        <v>20453</v>
      </c>
    </row>
    <row r="412" spans="1:5">
      <c r="A412" s="8" t="s">
        <v>675</v>
      </c>
      <c r="B412" s="9" t="s">
        <v>676</v>
      </c>
      <c r="C412" s="8" t="s">
        <v>679</v>
      </c>
      <c r="D412" s="9" t="s">
        <v>680</v>
      </c>
      <c r="E412" s="10">
        <v>23983</v>
      </c>
    </row>
    <row r="413" spans="1:5">
      <c r="A413" s="8" t="s">
        <v>675</v>
      </c>
      <c r="B413" s="9" t="s">
        <v>676</v>
      </c>
      <c r="C413" s="8" t="s">
        <v>797</v>
      </c>
      <c r="D413" s="9" t="s">
        <v>798</v>
      </c>
      <c r="E413" s="10">
        <v>5246</v>
      </c>
    </row>
    <row r="414" spans="1:5">
      <c r="A414" s="8" t="s">
        <v>675</v>
      </c>
      <c r="B414" s="9" t="s">
        <v>676</v>
      </c>
      <c r="C414" s="8" t="s">
        <v>681</v>
      </c>
      <c r="D414" s="9" t="s">
        <v>682</v>
      </c>
      <c r="E414" s="10">
        <v>9080</v>
      </c>
    </row>
    <row r="415" spans="1:5">
      <c r="A415" s="8" t="s">
        <v>675</v>
      </c>
      <c r="B415" s="9" t="s">
        <v>676</v>
      </c>
      <c r="C415" s="8" t="s">
        <v>799</v>
      </c>
      <c r="D415" s="9" t="s">
        <v>800</v>
      </c>
      <c r="E415" s="10">
        <v>7044</v>
      </c>
    </row>
    <row r="416" spans="1:5">
      <c r="A416" s="8" t="s">
        <v>683</v>
      </c>
      <c r="B416" s="9" t="s">
        <v>684</v>
      </c>
      <c r="C416" s="8" t="s">
        <v>685</v>
      </c>
      <c r="D416" s="9" t="s">
        <v>686</v>
      </c>
      <c r="E416" s="10">
        <v>516</v>
      </c>
    </row>
    <row r="417" spans="1:5">
      <c r="A417" s="8" t="s">
        <v>683</v>
      </c>
      <c r="B417" s="9" t="s">
        <v>684</v>
      </c>
      <c r="C417" s="8" t="s">
        <v>687</v>
      </c>
      <c r="D417" s="9" t="s">
        <v>688</v>
      </c>
      <c r="E417" s="10">
        <v>702</v>
      </c>
    </row>
    <row r="418" spans="1:5">
      <c r="A418" s="8" t="s">
        <v>683</v>
      </c>
      <c r="B418" s="9" t="s">
        <v>684</v>
      </c>
      <c r="C418" s="8" t="s">
        <v>689</v>
      </c>
      <c r="D418" s="9" t="s">
        <v>690</v>
      </c>
      <c r="E418" s="10">
        <v>677</v>
      </c>
    </row>
    <row r="419" spans="1:5">
      <c r="A419" s="8" t="s">
        <v>683</v>
      </c>
      <c r="B419" s="9" t="s">
        <v>684</v>
      </c>
      <c r="C419" s="8" t="s">
        <v>801</v>
      </c>
      <c r="D419" s="9" t="s">
        <v>802</v>
      </c>
      <c r="E419" s="10">
        <v>251</v>
      </c>
    </row>
    <row r="420" spans="1:5">
      <c r="A420" s="8" t="s">
        <v>683</v>
      </c>
      <c r="B420" s="9" t="s">
        <v>684</v>
      </c>
      <c r="C420" s="8" t="s">
        <v>803</v>
      </c>
      <c r="D420" s="9" t="s">
        <v>804</v>
      </c>
      <c r="E420" s="10">
        <v>358</v>
      </c>
    </row>
    <row r="421" spans="1:5">
      <c r="A421" s="8" t="s">
        <v>683</v>
      </c>
      <c r="B421" s="9" t="s">
        <v>684</v>
      </c>
      <c r="C421" s="8" t="s">
        <v>691</v>
      </c>
      <c r="D421" s="9" t="s">
        <v>692</v>
      </c>
      <c r="E421" s="10">
        <v>889</v>
      </c>
    </row>
    <row r="422" spans="1:5">
      <c r="A422" s="8" t="s">
        <v>683</v>
      </c>
      <c r="B422" s="9" t="s">
        <v>684</v>
      </c>
      <c r="C422" s="8" t="s">
        <v>693</v>
      </c>
      <c r="D422" s="9" t="s">
        <v>694</v>
      </c>
      <c r="E422" s="10">
        <v>398</v>
      </c>
    </row>
    <row r="423" spans="1:5">
      <c r="A423" s="8" t="s">
        <v>683</v>
      </c>
      <c r="B423" s="9" t="s">
        <v>684</v>
      </c>
      <c r="C423" s="8" t="s">
        <v>805</v>
      </c>
      <c r="D423" s="9" t="s">
        <v>806</v>
      </c>
      <c r="E423" s="10">
        <v>540</v>
      </c>
    </row>
    <row r="424" spans="1:5">
      <c r="A424" s="8" t="s">
        <v>683</v>
      </c>
      <c r="B424" s="9" t="s">
        <v>684</v>
      </c>
      <c r="C424" s="8" t="s">
        <v>695</v>
      </c>
      <c r="D424" s="9" t="s">
        <v>694</v>
      </c>
      <c r="E424" s="10">
        <v>758</v>
      </c>
    </row>
    <row r="425" spans="1:5">
      <c r="A425" s="8" t="s">
        <v>683</v>
      </c>
      <c r="B425" s="9" t="s">
        <v>684</v>
      </c>
      <c r="C425" s="8" t="s">
        <v>696</v>
      </c>
      <c r="D425" s="9" t="s">
        <v>692</v>
      </c>
      <c r="E425" s="10">
        <v>1087</v>
      </c>
    </row>
    <row r="426" spans="1:5">
      <c r="A426" s="8" t="s">
        <v>683</v>
      </c>
      <c r="B426" s="9" t="s">
        <v>684</v>
      </c>
      <c r="C426" s="8" t="s">
        <v>697</v>
      </c>
      <c r="D426" s="9" t="s">
        <v>694</v>
      </c>
      <c r="E426" s="10">
        <v>337</v>
      </c>
    </row>
    <row r="427" spans="1:5">
      <c r="A427" s="8" t="s">
        <v>683</v>
      </c>
      <c r="B427" s="9" t="s">
        <v>684</v>
      </c>
      <c r="C427" s="8" t="s">
        <v>698</v>
      </c>
      <c r="D427" s="9" t="s">
        <v>699</v>
      </c>
      <c r="E427" s="10">
        <v>332</v>
      </c>
    </row>
    <row r="428" spans="1:5">
      <c r="A428" s="8" t="s">
        <v>683</v>
      </c>
      <c r="B428" s="9" t="s">
        <v>684</v>
      </c>
      <c r="C428" s="8" t="s">
        <v>700</v>
      </c>
      <c r="D428" s="9" t="s">
        <v>701</v>
      </c>
      <c r="E428" s="10">
        <v>1208</v>
      </c>
    </row>
    <row r="429" spans="1:5">
      <c r="A429" s="8" t="s">
        <v>683</v>
      </c>
      <c r="B429" s="9" t="s">
        <v>684</v>
      </c>
      <c r="C429" s="8" t="s">
        <v>702</v>
      </c>
      <c r="D429" s="9" t="s">
        <v>703</v>
      </c>
      <c r="E429" s="10">
        <v>873</v>
      </c>
    </row>
    <row r="430" spans="1:5">
      <c r="A430" s="8" t="s">
        <v>683</v>
      </c>
      <c r="B430" s="9" t="s">
        <v>684</v>
      </c>
      <c r="C430" s="8" t="s">
        <v>807</v>
      </c>
      <c r="D430" s="9" t="s">
        <v>808</v>
      </c>
      <c r="E430" s="10">
        <v>703</v>
      </c>
    </row>
    <row r="431" spans="1:5">
      <c r="A431" s="8" t="s">
        <v>683</v>
      </c>
      <c r="B431" s="9" t="s">
        <v>684</v>
      </c>
      <c r="C431" s="8" t="s">
        <v>704</v>
      </c>
      <c r="D431" s="9" t="s">
        <v>705</v>
      </c>
      <c r="E431" s="10">
        <v>1177</v>
      </c>
    </row>
    <row r="432" spans="1:5">
      <c r="A432" s="8" t="s">
        <v>683</v>
      </c>
      <c r="B432" s="9" t="s">
        <v>684</v>
      </c>
      <c r="C432" s="8" t="s">
        <v>706</v>
      </c>
      <c r="D432" s="9" t="s">
        <v>707</v>
      </c>
      <c r="E432" s="10">
        <v>776</v>
      </c>
    </row>
    <row r="433" spans="1:5">
      <c r="A433" s="8" t="s">
        <v>683</v>
      </c>
      <c r="B433" s="9" t="s">
        <v>684</v>
      </c>
      <c r="C433" s="8" t="s">
        <v>809</v>
      </c>
      <c r="D433" s="9" t="s">
        <v>810</v>
      </c>
      <c r="E433" s="10">
        <v>283</v>
      </c>
    </row>
    <row r="434" spans="1:5">
      <c r="A434" s="8" t="s">
        <v>683</v>
      </c>
      <c r="B434" s="9" t="s">
        <v>684</v>
      </c>
      <c r="C434" s="8" t="s">
        <v>811</v>
      </c>
      <c r="D434" s="9" t="s">
        <v>812</v>
      </c>
      <c r="E434" s="10">
        <v>352</v>
      </c>
    </row>
    <row r="435" spans="1:5">
      <c r="A435" s="8" t="s">
        <v>683</v>
      </c>
      <c r="B435" s="9" t="s">
        <v>684</v>
      </c>
      <c r="C435" s="8" t="s">
        <v>708</v>
      </c>
      <c r="D435" s="9" t="s">
        <v>692</v>
      </c>
      <c r="E435" s="10">
        <v>1109</v>
      </c>
    </row>
    <row r="436" spans="1:5">
      <c r="A436" s="8" t="s">
        <v>683</v>
      </c>
      <c r="B436" s="9" t="s">
        <v>684</v>
      </c>
      <c r="C436" s="8" t="s">
        <v>709</v>
      </c>
      <c r="D436" s="9" t="s">
        <v>710</v>
      </c>
      <c r="E436" s="10">
        <v>103</v>
      </c>
    </row>
    <row r="437" spans="1:5">
      <c r="A437" s="8" t="s">
        <v>711</v>
      </c>
      <c r="B437" s="9" t="s">
        <v>712</v>
      </c>
      <c r="C437" s="8" t="s">
        <v>298</v>
      </c>
      <c r="D437" s="9" t="s">
        <v>299</v>
      </c>
      <c r="E437" s="10">
        <v>1868</v>
      </c>
    </row>
    <row r="438" spans="1:5">
      <c r="A438" s="8" t="s">
        <v>711</v>
      </c>
      <c r="B438" s="9" t="s">
        <v>712</v>
      </c>
      <c r="C438" s="8" t="s">
        <v>101</v>
      </c>
      <c r="D438" s="9" t="s">
        <v>102</v>
      </c>
      <c r="E438" s="10">
        <v>2577</v>
      </c>
    </row>
    <row r="439" spans="1:5">
      <c r="A439" s="8" t="s">
        <v>711</v>
      </c>
      <c r="B439" s="9" t="s">
        <v>712</v>
      </c>
      <c r="C439" s="8" t="s">
        <v>813</v>
      </c>
      <c r="D439" s="9" t="s">
        <v>814</v>
      </c>
      <c r="E439" s="10">
        <v>850</v>
      </c>
    </row>
    <row r="440" spans="1:5">
      <c r="A440" s="8" t="s">
        <v>711</v>
      </c>
      <c r="B440" s="9" t="s">
        <v>712</v>
      </c>
      <c r="C440" s="8" t="s">
        <v>107</v>
      </c>
      <c r="D440" s="9" t="s">
        <v>108</v>
      </c>
      <c r="E440" s="10">
        <v>595</v>
      </c>
    </row>
    <row r="441" spans="1:5">
      <c r="A441" s="8" t="s">
        <v>715</v>
      </c>
      <c r="B441" s="9" t="s">
        <v>716</v>
      </c>
      <c r="C441" s="8" t="s">
        <v>717</v>
      </c>
      <c r="D441" s="9" t="s">
        <v>718</v>
      </c>
      <c r="E441" s="10">
        <v>34450</v>
      </c>
    </row>
    <row r="442" spans="1:5">
      <c r="A442" s="8" t="s">
        <v>719</v>
      </c>
      <c r="B442" s="9" t="s">
        <v>720</v>
      </c>
      <c r="C442" s="8" t="s">
        <v>721</v>
      </c>
      <c r="D442" s="9" t="s">
        <v>722</v>
      </c>
      <c r="E442" s="10">
        <v>2036</v>
      </c>
    </row>
    <row r="443" spans="1:5">
      <c r="A443" s="8" t="s">
        <v>815</v>
      </c>
      <c r="B443" s="9" t="s">
        <v>816</v>
      </c>
      <c r="C443" s="8" t="s">
        <v>817</v>
      </c>
      <c r="D443" s="9" t="s">
        <v>816</v>
      </c>
      <c r="E443" s="10">
        <v>1009</v>
      </c>
    </row>
    <row r="444" spans="1:5">
      <c r="A444" s="8" t="s">
        <v>818</v>
      </c>
      <c r="B444" s="9" t="s">
        <v>819</v>
      </c>
      <c r="C444" s="8" t="s">
        <v>820</v>
      </c>
      <c r="D444" s="9" t="s">
        <v>821</v>
      </c>
      <c r="E444" s="10">
        <v>2</v>
      </c>
    </row>
    <row r="445" spans="1:5">
      <c r="A445" s="8" t="s">
        <v>818</v>
      </c>
      <c r="B445" s="9" t="s">
        <v>819</v>
      </c>
      <c r="C445" s="8" t="s">
        <v>822</v>
      </c>
      <c r="D445" s="9" t="s">
        <v>823</v>
      </c>
      <c r="E445" s="10">
        <v>7</v>
      </c>
    </row>
    <row r="446" spans="1:5">
      <c r="A446" s="8" t="s">
        <v>818</v>
      </c>
      <c r="B446" s="9" t="s">
        <v>819</v>
      </c>
      <c r="C446" s="8" t="s">
        <v>824</v>
      </c>
      <c r="D446" s="9" t="s">
        <v>825</v>
      </c>
      <c r="E446" s="10">
        <v>177</v>
      </c>
    </row>
    <row r="447" spans="1:5">
      <c r="A447" s="8" t="s">
        <v>818</v>
      </c>
      <c r="B447" s="9" t="s">
        <v>819</v>
      </c>
      <c r="C447" s="8" t="s">
        <v>826</v>
      </c>
      <c r="D447" s="9" t="s">
        <v>827</v>
      </c>
      <c r="E447" s="10">
        <v>22</v>
      </c>
    </row>
    <row r="448" spans="1:5">
      <c r="A448" s="8" t="s">
        <v>818</v>
      </c>
      <c r="B448" s="9" t="s">
        <v>819</v>
      </c>
      <c r="C448" s="8" t="s">
        <v>828</v>
      </c>
      <c r="D448" s="9" t="s">
        <v>829</v>
      </c>
      <c r="E448" s="10">
        <v>181</v>
      </c>
    </row>
    <row r="449" spans="1:5">
      <c r="A449" s="8" t="s">
        <v>818</v>
      </c>
      <c r="B449" s="9" t="s">
        <v>819</v>
      </c>
      <c r="C449" s="8" t="s">
        <v>830</v>
      </c>
      <c r="D449" s="9" t="s">
        <v>831</v>
      </c>
      <c r="E449" s="10">
        <v>67</v>
      </c>
    </row>
    <row r="450" spans="1:5">
      <c r="A450" s="8" t="s">
        <v>818</v>
      </c>
      <c r="B450" s="9" t="s">
        <v>819</v>
      </c>
      <c r="C450" s="8" t="s">
        <v>832</v>
      </c>
      <c r="D450" s="9" t="s">
        <v>831</v>
      </c>
      <c r="E450" s="10">
        <v>176</v>
      </c>
    </row>
    <row r="451" spans="1:5">
      <c r="A451" s="8" t="s">
        <v>818</v>
      </c>
      <c r="B451" s="9" t="s">
        <v>819</v>
      </c>
      <c r="C451" s="8" t="s">
        <v>833</v>
      </c>
      <c r="D451" s="9" t="s">
        <v>831</v>
      </c>
      <c r="E451" s="10">
        <v>34</v>
      </c>
    </row>
    <row r="452" spans="1:5">
      <c r="A452" s="25" t="s">
        <v>723</v>
      </c>
      <c r="B452" s="26"/>
      <c r="C452" s="26"/>
      <c r="D452" s="27"/>
      <c r="E452" s="11">
        <v>9291369</v>
      </c>
    </row>
  </sheetData>
  <mergeCells count="1">
    <mergeCell ref="A452:D4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5"/>
  <sheetViews>
    <sheetView topLeftCell="C1" workbookViewId="0">
      <selection activeCell="N19" sqref="N19"/>
    </sheetView>
  </sheetViews>
  <sheetFormatPr defaultRowHeight="15"/>
  <cols>
    <col min="2" max="2" width="60.42578125" bestFit="1" customWidth="1"/>
    <col min="4" max="4" width="46.28515625" bestFit="1" customWidth="1"/>
  </cols>
  <sheetData>
    <row r="1" spans="1:5">
      <c r="A1" s="1" t="s">
        <v>0</v>
      </c>
      <c r="B1" s="12" t="s">
        <v>1</v>
      </c>
      <c r="C1" s="1" t="s">
        <v>2</v>
      </c>
      <c r="D1" s="12" t="s">
        <v>3</v>
      </c>
      <c r="E1" s="13" t="s">
        <v>834</v>
      </c>
    </row>
    <row r="2" spans="1:5">
      <c r="A2" s="14" t="s">
        <v>5</v>
      </c>
      <c r="B2" s="15" t="s">
        <v>6</v>
      </c>
      <c r="C2" s="14" t="s">
        <v>7</v>
      </c>
      <c r="D2" s="15" t="s">
        <v>8</v>
      </c>
      <c r="E2" s="9">
        <v>1</v>
      </c>
    </row>
    <row r="3" spans="1:5">
      <c r="A3" s="14" t="s">
        <v>9</v>
      </c>
      <c r="B3" s="15" t="s">
        <v>10</v>
      </c>
      <c r="C3" s="14" t="s">
        <v>11</v>
      </c>
      <c r="D3" s="15" t="s">
        <v>12</v>
      </c>
      <c r="E3" s="9">
        <v>91</v>
      </c>
    </row>
    <row r="4" spans="1:5">
      <c r="A4" s="14" t="s">
        <v>35</v>
      </c>
      <c r="B4" s="15" t="s">
        <v>36</v>
      </c>
      <c r="C4" s="14" t="s">
        <v>37</v>
      </c>
      <c r="D4" s="15" t="s">
        <v>38</v>
      </c>
      <c r="E4" s="9">
        <v>1</v>
      </c>
    </row>
    <row r="5" spans="1:5">
      <c r="A5" s="14" t="s">
        <v>39</v>
      </c>
      <c r="B5" s="15" t="s">
        <v>40</v>
      </c>
      <c r="C5" s="14" t="s">
        <v>45</v>
      </c>
      <c r="D5" s="15" t="s">
        <v>46</v>
      </c>
      <c r="E5" s="9">
        <v>2</v>
      </c>
    </row>
    <row r="6" spans="1:5">
      <c r="A6" s="14" t="s">
        <v>39</v>
      </c>
      <c r="B6" s="15" t="s">
        <v>40</v>
      </c>
      <c r="C6" s="14" t="s">
        <v>47</v>
      </c>
      <c r="D6" s="15" t="s">
        <v>48</v>
      </c>
      <c r="E6" s="9">
        <v>19</v>
      </c>
    </row>
    <row r="7" spans="1:5">
      <c r="A7" s="14" t="s">
        <v>39</v>
      </c>
      <c r="B7" s="15" t="s">
        <v>40</v>
      </c>
      <c r="C7" s="14" t="s">
        <v>55</v>
      </c>
      <c r="D7" s="15" t="s">
        <v>56</v>
      </c>
      <c r="E7" s="9">
        <v>3</v>
      </c>
    </row>
    <row r="8" spans="1:5">
      <c r="A8" s="14" t="s">
        <v>39</v>
      </c>
      <c r="B8" s="15" t="s">
        <v>40</v>
      </c>
      <c r="C8" s="14" t="s">
        <v>61</v>
      </c>
      <c r="D8" s="15" t="s">
        <v>62</v>
      </c>
      <c r="E8" s="9">
        <v>1</v>
      </c>
    </row>
    <row r="9" spans="1:5">
      <c r="A9" s="14" t="s">
        <v>85</v>
      </c>
      <c r="B9" s="15" t="s">
        <v>86</v>
      </c>
      <c r="C9" s="14" t="s">
        <v>111</v>
      </c>
      <c r="D9" s="15" t="s">
        <v>112</v>
      </c>
      <c r="E9" s="9">
        <v>1</v>
      </c>
    </row>
    <row r="10" spans="1:5">
      <c r="A10" s="14" t="s">
        <v>113</v>
      </c>
      <c r="B10" s="15" t="s">
        <v>114</v>
      </c>
      <c r="C10" s="14" t="s">
        <v>115</v>
      </c>
      <c r="D10" s="15" t="s">
        <v>116</v>
      </c>
      <c r="E10" s="9">
        <v>9</v>
      </c>
    </row>
    <row r="11" spans="1:5">
      <c r="A11" s="14" t="s">
        <v>113</v>
      </c>
      <c r="B11" s="15" t="s">
        <v>114</v>
      </c>
      <c r="C11" s="14" t="s">
        <v>133</v>
      </c>
      <c r="D11" s="15" t="s">
        <v>134</v>
      </c>
      <c r="E11" s="9">
        <v>11</v>
      </c>
    </row>
    <row r="12" spans="1:5">
      <c r="A12" s="14" t="s">
        <v>253</v>
      </c>
      <c r="B12" s="15" t="s">
        <v>254</v>
      </c>
      <c r="C12" s="14" t="s">
        <v>255</v>
      </c>
      <c r="D12" s="15" t="s">
        <v>256</v>
      </c>
      <c r="E12" s="9">
        <v>1149</v>
      </c>
    </row>
    <row r="13" spans="1:5">
      <c r="A13" s="14" t="s">
        <v>263</v>
      </c>
      <c r="B13" s="15" t="s">
        <v>264</v>
      </c>
      <c r="C13" s="14" t="s">
        <v>265</v>
      </c>
      <c r="D13" s="15" t="s">
        <v>266</v>
      </c>
      <c r="E13" s="9">
        <v>22</v>
      </c>
    </row>
    <row r="14" spans="1:5">
      <c r="A14" s="14" t="s">
        <v>348</v>
      </c>
      <c r="B14" s="15" t="s">
        <v>349</v>
      </c>
      <c r="C14" s="14" t="s">
        <v>350</v>
      </c>
      <c r="D14" s="15" t="s">
        <v>349</v>
      </c>
      <c r="E14" s="9">
        <v>240</v>
      </c>
    </row>
    <row r="15" spans="1:5">
      <c r="A15" s="14" t="s">
        <v>348</v>
      </c>
      <c r="B15" s="15" t="s">
        <v>349</v>
      </c>
      <c r="C15" s="14" t="s">
        <v>357</v>
      </c>
      <c r="D15" s="15" t="s">
        <v>358</v>
      </c>
      <c r="E15" s="9">
        <v>1</v>
      </c>
    </row>
    <row r="16" spans="1:5">
      <c r="A16" s="14" t="s">
        <v>348</v>
      </c>
      <c r="B16" s="15" t="s">
        <v>349</v>
      </c>
      <c r="C16" s="14" t="s">
        <v>359</v>
      </c>
      <c r="D16" s="15" t="s">
        <v>360</v>
      </c>
      <c r="E16" s="9">
        <v>78</v>
      </c>
    </row>
    <row r="17" spans="1:5">
      <c r="A17" s="14" t="s">
        <v>348</v>
      </c>
      <c r="B17" s="15" t="s">
        <v>349</v>
      </c>
      <c r="C17" s="14" t="s">
        <v>292</v>
      </c>
      <c r="D17" s="15" t="s">
        <v>293</v>
      </c>
      <c r="E17" s="9">
        <v>18</v>
      </c>
    </row>
    <row r="18" spans="1:5">
      <c r="A18" s="14" t="s">
        <v>348</v>
      </c>
      <c r="B18" s="15" t="s">
        <v>349</v>
      </c>
      <c r="C18" s="14" t="s">
        <v>371</v>
      </c>
      <c r="D18" s="15" t="s">
        <v>372</v>
      </c>
      <c r="E18" s="9">
        <v>8</v>
      </c>
    </row>
    <row r="19" spans="1:5">
      <c r="A19" s="14" t="s">
        <v>348</v>
      </c>
      <c r="B19" s="15" t="s">
        <v>349</v>
      </c>
      <c r="C19" s="14" t="s">
        <v>385</v>
      </c>
      <c r="D19" s="15" t="s">
        <v>386</v>
      </c>
      <c r="E19" s="9">
        <v>7</v>
      </c>
    </row>
    <row r="20" spans="1:5">
      <c r="A20" s="14" t="s">
        <v>348</v>
      </c>
      <c r="B20" s="15" t="s">
        <v>349</v>
      </c>
      <c r="C20" s="14" t="s">
        <v>95</v>
      </c>
      <c r="D20" s="15" t="s">
        <v>96</v>
      </c>
      <c r="E20" s="9">
        <v>2</v>
      </c>
    </row>
    <row r="21" spans="1:5">
      <c r="A21" s="14" t="s">
        <v>348</v>
      </c>
      <c r="B21" s="15" t="s">
        <v>349</v>
      </c>
      <c r="C21" s="14" t="s">
        <v>401</v>
      </c>
      <c r="D21" s="15" t="s">
        <v>402</v>
      </c>
      <c r="E21" s="9">
        <v>27</v>
      </c>
    </row>
    <row r="22" spans="1:5">
      <c r="A22" s="14" t="s">
        <v>348</v>
      </c>
      <c r="B22" s="15" t="s">
        <v>349</v>
      </c>
      <c r="C22" s="14" t="s">
        <v>403</v>
      </c>
      <c r="D22" s="15" t="s">
        <v>404</v>
      </c>
      <c r="E22" s="9">
        <v>4</v>
      </c>
    </row>
    <row r="23" spans="1:5">
      <c r="A23" s="14" t="s">
        <v>348</v>
      </c>
      <c r="B23" s="15" t="s">
        <v>349</v>
      </c>
      <c r="C23" s="14" t="s">
        <v>409</v>
      </c>
      <c r="D23" s="15" t="s">
        <v>410</v>
      </c>
      <c r="E23" s="9">
        <v>1</v>
      </c>
    </row>
    <row r="24" spans="1:5">
      <c r="A24" s="14" t="s">
        <v>348</v>
      </c>
      <c r="B24" s="15" t="s">
        <v>349</v>
      </c>
      <c r="C24" s="14" t="s">
        <v>413</v>
      </c>
      <c r="D24" s="15" t="s">
        <v>414</v>
      </c>
      <c r="E24" s="9">
        <v>23</v>
      </c>
    </row>
    <row r="25" spans="1:5">
      <c r="A25" s="14" t="s">
        <v>348</v>
      </c>
      <c r="B25" s="15" t="s">
        <v>349</v>
      </c>
      <c r="C25" s="14" t="s">
        <v>417</v>
      </c>
      <c r="D25" s="15" t="s">
        <v>418</v>
      </c>
      <c r="E25" s="9">
        <v>3</v>
      </c>
    </row>
    <row r="26" spans="1:5">
      <c r="A26" s="14" t="s">
        <v>348</v>
      </c>
      <c r="B26" s="15" t="s">
        <v>349</v>
      </c>
      <c r="C26" s="14" t="s">
        <v>421</v>
      </c>
      <c r="D26" s="15" t="s">
        <v>422</v>
      </c>
      <c r="E26" s="9">
        <v>2</v>
      </c>
    </row>
    <row r="27" spans="1:5">
      <c r="A27" s="14" t="s">
        <v>348</v>
      </c>
      <c r="B27" s="15" t="s">
        <v>349</v>
      </c>
      <c r="C27" s="14" t="s">
        <v>427</v>
      </c>
      <c r="D27" s="15" t="s">
        <v>428</v>
      </c>
      <c r="E27" s="9">
        <v>7</v>
      </c>
    </row>
    <row r="28" spans="1:5">
      <c r="A28" s="14" t="s">
        <v>348</v>
      </c>
      <c r="B28" s="15" t="s">
        <v>349</v>
      </c>
      <c r="C28" s="14" t="s">
        <v>318</v>
      </c>
      <c r="D28" s="15" t="s">
        <v>319</v>
      </c>
      <c r="E28" s="9">
        <v>2</v>
      </c>
    </row>
    <row r="29" spans="1:5">
      <c r="A29" s="14" t="s">
        <v>348</v>
      </c>
      <c r="B29" s="15" t="s">
        <v>349</v>
      </c>
      <c r="C29" s="14" t="s">
        <v>429</v>
      </c>
      <c r="D29" s="15" t="s">
        <v>430</v>
      </c>
      <c r="E29" s="9">
        <v>12</v>
      </c>
    </row>
    <row r="30" spans="1:5">
      <c r="A30" s="14" t="s">
        <v>348</v>
      </c>
      <c r="B30" s="15" t="s">
        <v>349</v>
      </c>
      <c r="C30" s="14" t="s">
        <v>435</v>
      </c>
      <c r="D30" s="15" t="s">
        <v>436</v>
      </c>
      <c r="E30" s="9">
        <v>13</v>
      </c>
    </row>
    <row r="31" spans="1:5">
      <c r="A31" s="14" t="s">
        <v>348</v>
      </c>
      <c r="B31" s="15" t="s">
        <v>349</v>
      </c>
      <c r="C31" s="14" t="s">
        <v>306</v>
      </c>
      <c r="D31" s="15" t="s">
        <v>307</v>
      </c>
      <c r="E31" s="9">
        <v>159</v>
      </c>
    </row>
    <row r="32" spans="1:5">
      <c r="A32" s="14" t="s">
        <v>348</v>
      </c>
      <c r="B32" s="15" t="s">
        <v>349</v>
      </c>
      <c r="C32" s="14" t="s">
        <v>437</v>
      </c>
      <c r="D32" s="15" t="s">
        <v>438</v>
      </c>
      <c r="E32" s="9">
        <v>46</v>
      </c>
    </row>
    <row r="33" spans="1:5">
      <c r="A33" s="14" t="s">
        <v>348</v>
      </c>
      <c r="B33" s="15" t="s">
        <v>349</v>
      </c>
      <c r="C33" s="14" t="s">
        <v>441</v>
      </c>
      <c r="D33" s="15" t="s">
        <v>442</v>
      </c>
      <c r="E33" s="9">
        <v>3</v>
      </c>
    </row>
    <row r="34" spans="1:5">
      <c r="A34" s="14" t="s">
        <v>348</v>
      </c>
      <c r="B34" s="15" t="s">
        <v>349</v>
      </c>
      <c r="C34" s="14" t="s">
        <v>340</v>
      </c>
      <c r="D34" s="15" t="s">
        <v>341</v>
      </c>
      <c r="E34" s="9">
        <v>19</v>
      </c>
    </row>
    <row r="35" spans="1:5">
      <c r="A35" s="14" t="s">
        <v>348</v>
      </c>
      <c r="B35" s="15" t="s">
        <v>349</v>
      </c>
      <c r="C35" s="14" t="s">
        <v>451</v>
      </c>
      <c r="D35" s="15" t="s">
        <v>452</v>
      </c>
      <c r="E35" s="9">
        <v>10</v>
      </c>
    </row>
    <row r="36" spans="1:5">
      <c r="A36" s="14" t="s">
        <v>348</v>
      </c>
      <c r="B36" s="15" t="s">
        <v>349</v>
      </c>
      <c r="C36" s="14" t="s">
        <v>109</v>
      </c>
      <c r="D36" s="15" t="s">
        <v>110</v>
      </c>
      <c r="E36" s="9">
        <v>13</v>
      </c>
    </row>
    <row r="37" spans="1:5">
      <c r="A37" s="14" t="s">
        <v>348</v>
      </c>
      <c r="B37" s="15" t="s">
        <v>349</v>
      </c>
      <c r="C37" s="14" t="s">
        <v>453</v>
      </c>
      <c r="D37" s="15" t="s">
        <v>454</v>
      </c>
      <c r="E37" s="9">
        <v>30</v>
      </c>
    </row>
    <row r="38" spans="1:5">
      <c r="A38" s="14" t="s">
        <v>348</v>
      </c>
      <c r="B38" s="15" t="s">
        <v>349</v>
      </c>
      <c r="C38" s="14" t="s">
        <v>455</v>
      </c>
      <c r="D38" s="15" t="s">
        <v>456</v>
      </c>
      <c r="E38" s="9">
        <v>1</v>
      </c>
    </row>
    <row r="39" spans="1:5">
      <c r="A39" s="14" t="s">
        <v>348</v>
      </c>
      <c r="B39" s="15" t="s">
        <v>349</v>
      </c>
      <c r="C39" s="14" t="s">
        <v>457</v>
      </c>
      <c r="D39" s="15" t="s">
        <v>458</v>
      </c>
      <c r="E39" s="9">
        <v>42</v>
      </c>
    </row>
    <row r="40" spans="1:5">
      <c r="A40" s="14" t="s">
        <v>348</v>
      </c>
      <c r="B40" s="15" t="s">
        <v>349</v>
      </c>
      <c r="C40" s="14" t="s">
        <v>459</v>
      </c>
      <c r="D40" s="15" t="s">
        <v>460</v>
      </c>
      <c r="E40" s="9">
        <v>91</v>
      </c>
    </row>
    <row r="41" spans="1:5">
      <c r="A41" s="14" t="s">
        <v>348</v>
      </c>
      <c r="B41" s="15" t="s">
        <v>349</v>
      </c>
      <c r="C41" s="14" t="s">
        <v>461</v>
      </c>
      <c r="D41" s="15" t="s">
        <v>462</v>
      </c>
      <c r="E41" s="9">
        <v>3</v>
      </c>
    </row>
    <row r="42" spans="1:5">
      <c r="A42" s="14" t="s">
        <v>348</v>
      </c>
      <c r="B42" s="15" t="s">
        <v>349</v>
      </c>
      <c r="C42" s="14" t="s">
        <v>463</v>
      </c>
      <c r="D42" s="15" t="s">
        <v>464</v>
      </c>
      <c r="E42" s="9">
        <v>4</v>
      </c>
    </row>
    <row r="43" spans="1:5">
      <c r="A43" s="14" t="s">
        <v>348</v>
      </c>
      <c r="B43" s="15" t="s">
        <v>349</v>
      </c>
      <c r="C43" s="14" t="s">
        <v>465</v>
      </c>
      <c r="D43" s="15" t="s">
        <v>466</v>
      </c>
      <c r="E43" s="9">
        <v>1</v>
      </c>
    </row>
    <row r="44" spans="1:5">
      <c r="A44" s="14" t="s">
        <v>348</v>
      </c>
      <c r="B44" s="15" t="s">
        <v>349</v>
      </c>
      <c r="C44" s="14" t="s">
        <v>473</v>
      </c>
      <c r="D44" s="15" t="s">
        <v>474</v>
      </c>
      <c r="E44" s="9">
        <v>69</v>
      </c>
    </row>
    <row r="45" spans="1:5">
      <c r="A45" s="14" t="s">
        <v>348</v>
      </c>
      <c r="B45" s="15" t="s">
        <v>349</v>
      </c>
      <c r="C45" s="14" t="s">
        <v>475</v>
      </c>
      <c r="D45" s="15" t="s">
        <v>476</v>
      </c>
      <c r="E45" s="9">
        <v>1885</v>
      </c>
    </row>
    <row r="46" spans="1:5">
      <c r="A46" s="14" t="s">
        <v>477</v>
      </c>
      <c r="B46" s="15" t="s">
        <v>478</v>
      </c>
      <c r="C46" s="14" t="s">
        <v>401</v>
      </c>
      <c r="D46" s="15" t="s">
        <v>402</v>
      </c>
      <c r="E46" s="9">
        <v>1</v>
      </c>
    </row>
    <row r="47" spans="1:5">
      <c r="A47" s="14" t="s">
        <v>477</v>
      </c>
      <c r="B47" s="15" t="s">
        <v>478</v>
      </c>
      <c r="C47" s="14" t="s">
        <v>37</v>
      </c>
      <c r="D47" s="15" t="s">
        <v>38</v>
      </c>
      <c r="E47" s="9">
        <v>23</v>
      </c>
    </row>
    <row r="48" spans="1:5">
      <c r="A48" s="14" t="s">
        <v>477</v>
      </c>
      <c r="B48" s="15" t="s">
        <v>478</v>
      </c>
      <c r="C48" s="14" t="s">
        <v>479</v>
      </c>
      <c r="D48" s="15" t="s">
        <v>480</v>
      </c>
      <c r="E48" s="9">
        <v>1</v>
      </c>
    </row>
    <row r="49" spans="1:5">
      <c r="A49" s="14" t="s">
        <v>510</v>
      </c>
      <c r="B49" s="15" t="s">
        <v>511</v>
      </c>
      <c r="C49" s="14" t="s">
        <v>294</v>
      </c>
      <c r="D49" s="15" t="s">
        <v>295</v>
      </c>
      <c r="E49" s="9">
        <v>5</v>
      </c>
    </row>
    <row r="50" spans="1:5">
      <c r="A50" s="14" t="s">
        <v>510</v>
      </c>
      <c r="B50" s="15" t="s">
        <v>511</v>
      </c>
      <c r="C50" s="14" t="s">
        <v>421</v>
      </c>
      <c r="D50" s="15" t="s">
        <v>422</v>
      </c>
      <c r="E50" s="9">
        <v>5</v>
      </c>
    </row>
    <row r="51" spans="1:5">
      <c r="A51" s="14" t="s">
        <v>512</v>
      </c>
      <c r="B51" s="15" t="s">
        <v>513</v>
      </c>
      <c r="C51" s="14" t="s">
        <v>89</v>
      </c>
      <c r="D51" s="15" t="s">
        <v>90</v>
      </c>
      <c r="E51" s="9">
        <v>6</v>
      </c>
    </row>
    <row r="52" spans="1:5">
      <c r="A52" s="14" t="s">
        <v>512</v>
      </c>
      <c r="B52" s="15" t="s">
        <v>513</v>
      </c>
      <c r="C52" s="14" t="s">
        <v>294</v>
      </c>
      <c r="D52" s="15" t="s">
        <v>295</v>
      </c>
      <c r="E52" s="9">
        <v>163</v>
      </c>
    </row>
    <row r="53" spans="1:5">
      <c r="A53" s="14" t="s">
        <v>512</v>
      </c>
      <c r="B53" s="15" t="s">
        <v>513</v>
      </c>
      <c r="C53" s="14" t="s">
        <v>334</v>
      </c>
      <c r="D53" s="15" t="s">
        <v>335</v>
      </c>
      <c r="E53" s="9">
        <v>21</v>
      </c>
    </row>
    <row r="54" spans="1:5">
      <c r="A54" s="14" t="s">
        <v>518</v>
      </c>
      <c r="B54" s="15" t="s">
        <v>519</v>
      </c>
      <c r="C54" s="14" t="s">
        <v>284</v>
      </c>
      <c r="D54" s="15" t="s">
        <v>285</v>
      </c>
      <c r="E54" s="9">
        <v>15</v>
      </c>
    </row>
    <row r="55" spans="1:5">
      <c r="A55" s="14" t="s">
        <v>522</v>
      </c>
      <c r="B55" s="15" t="s">
        <v>523</v>
      </c>
      <c r="C55" s="14" t="s">
        <v>119</v>
      </c>
      <c r="D55" s="15" t="s">
        <v>120</v>
      </c>
      <c r="E55" s="9">
        <v>47</v>
      </c>
    </row>
    <row r="56" spans="1:5">
      <c r="A56" s="14" t="s">
        <v>524</v>
      </c>
      <c r="B56" s="15" t="s">
        <v>525</v>
      </c>
      <c r="C56" s="14" t="s">
        <v>119</v>
      </c>
      <c r="D56" s="15" t="s">
        <v>120</v>
      </c>
      <c r="E56" s="9">
        <v>5</v>
      </c>
    </row>
    <row r="57" spans="1:5">
      <c r="A57" s="14" t="s">
        <v>538</v>
      </c>
      <c r="B57" s="15" t="s">
        <v>539</v>
      </c>
      <c r="C57" s="14" t="s">
        <v>95</v>
      </c>
      <c r="D57" s="15" t="s">
        <v>96</v>
      </c>
      <c r="E57" s="9">
        <v>2</v>
      </c>
    </row>
    <row r="58" spans="1:5">
      <c r="A58" s="14" t="s">
        <v>538</v>
      </c>
      <c r="B58" s="15" t="s">
        <v>539</v>
      </c>
      <c r="C58" s="14" t="s">
        <v>391</v>
      </c>
      <c r="D58" s="15" t="s">
        <v>392</v>
      </c>
      <c r="E58" s="9">
        <v>1</v>
      </c>
    </row>
    <row r="59" spans="1:5">
      <c r="A59" s="14" t="s">
        <v>548</v>
      </c>
      <c r="B59" s="15" t="s">
        <v>549</v>
      </c>
      <c r="C59" s="14" t="s">
        <v>117</v>
      </c>
      <c r="D59" s="15" t="s">
        <v>118</v>
      </c>
      <c r="E59" s="9">
        <v>4</v>
      </c>
    </row>
    <row r="60" spans="1:5">
      <c r="A60" s="14" t="s">
        <v>548</v>
      </c>
      <c r="B60" s="15" t="s">
        <v>549</v>
      </c>
      <c r="C60" s="14" t="s">
        <v>556</v>
      </c>
      <c r="D60" s="15" t="s">
        <v>557</v>
      </c>
      <c r="E60" s="9">
        <v>167</v>
      </c>
    </row>
    <row r="61" spans="1:5">
      <c r="A61" s="14" t="s">
        <v>548</v>
      </c>
      <c r="B61" s="15" t="s">
        <v>549</v>
      </c>
      <c r="C61" s="14" t="s">
        <v>558</v>
      </c>
      <c r="D61" s="15" t="s">
        <v>559</v>
      </c>
      <c r="E61" s="9">
        <v>39</v>
      </c>
    </row>
    <row r="62" spans="1:5">
      <c r="A62" s="14" t="s">
        <v>548</v>
      </c>
      <c r="B62" s="15" t="s">
        <v>549</v>
      </c>
      <c r="C62" s="14" t="s">
        <v>316</v>
      </c>
      <c r="D62" s="15" t="s">
        <v>317</v>
      </c>
      <c r="E62" s="9">
        <v>20</v>
      </c>
    </row>
    <row r="63" spans="1:5">
      <c r="A63" s="14" t="s">
        <v>548</v>
      </c>
      <c r="B63" s="15" t="s">
        <v>549</v>
      </c>
      <c r="C63" s="14" t="s">
        <v>540</v>
      </c>
      <c r="D63" s="15" t="s">
        <v>541</v>
      </c>
      <c r="E63" s="9">
        <v>2</v>
      </c>
    </row>
    <row r="64" spans="1:5">
      <c r="A64" s="14" t="s">
        <v>548</v>
      </c>
      <c r="B64" s="15" t="s">
        <v>549</v>
      </c>
      <c r="C64" s="14" t="s">
        <v>385</v>
      </c>
      <c r="D64" s="15" t="s">
        <v>386</v>
      </c>
      <c r="E64" s="9">
        <v>3</v>
      </c>
    </row>
    <row r="65" spans="1:5">
      <c r="A65" s="14" t="s">
        <v>548</v>
      </c>
      <c r="B65" s="15" t="s">
        <v>549</v>
      </c>
      <c r="C65" s="14" t="s">
        <v>568</v>
      </c>
      <c r="D65" s="15" t="s">
        <v>569</v>
      </c>
      <c r="E65" s="9">
        <v>8</v>
      </c>
    </row>
    <row r="66" spans="1:5">
      <c r="A66" s="14" t="s">
        <v>548</v>
      </c>
      <c r="B66" s="15" t="s">
        <v>549</v>
      </c>
      <c r="C66" s="14" t="s">
        <v>391</v>
      </c>
      <c r="D66" s="15" t="s">
        <v>392</v>
      </c>
      <c r="E66" s="9">
        <v>10</v>
      </c>
    </row>
    <row r="67" spans="1:5">
      <c r="A67" s="14" t="s">
        <v>548</v>
      </c>
      <c r="B67" s="15" t="s">
        <v>549</v>
      </c>
      <c r="C67" s="14" t="s">
        <v>572</v>
      </c>
      <c r="D67" s="15" t="s">
        <v>573</v>
      </c>
      <c r="E67" s="9">
        <v>4</v>
      </c>
    </row>
    <row r="68" spans="1:5">
      <c r="A68" s="14" t="s">
        <v>548</v>
      </c>
      <c r="B68" s="15" t="s">
        <v>549</v>
      </c>
      <c r="C68" s="14" t="s">
        <v>580</v>
      </c>
      <c r="D68" s="15" t="s">
        <v>581</v>
      </c>
      <c r="E68" s="9">
        <v>1</v>
      </c>
    </row>
    <row r="69" spans="1:5">
      <c r="A69" s="14" t="s">
        <v>548</v>
      </c>
      <c r="B69" s="15" t="s">
        <v>549</v>
      </c>
      <c r="C69" s="14" t="s">
        <v>586</v>
      </c>
      <c r="D69" s="15" t="s">
        <v>587</v>
      </c>
      <c r="E69" s="9">
        <v>2</v>
      </c>
    </row>
    <row r="70" spans="1:5">
      <c r="A70" s="14" t="s">
        <v>548</v>
      </c>
      <c r="B70" s="15" t="s">
        <v>549</v>
      </c>
      <c r="C70" s="14" t="s">
        <v>590</v>
      </c>
      <c r="D70" s="15" t="s">
        <v>591</v>
      </c>
      <c r="E70" s="9">
        <v>5</v>
      </c>
    </row>
    <row r="71" spans="1:5">
      <c r="A71" s="14" t="s">
        <v>548</v>
      </c>
      <c r="B71" s="15" t="s">
        <v>549</v>
      </c>
      <c r="C71" s="14" t="s">
        <v>598</v>
      </c>
      <c r="D71" s="15" t="s">
        <v>599</v>
      </c>
      <c r="E71" s="9">
        <v>2</v>
      </c>
    </row>
    <row r="72" spans="1:5">
      <c r="A72" s="14" t="s">
        <v>548</v>
      </c>
      <c r="B72" s="15" t="s">
        <v>549</v>
      </c>
      <c r="C72" s="14" t="s">
        <v>449</v>
      </c>
      <c r="D72" s="15" t="s">
        <v>450</v>
      </c>
      <c r="E72" s="9">
        <v>2</v>
      </c>
    </row>
    <row r="73" spans="1:5">
      <c r="A73" s="14" t="s">
        <v>612</v>
      </c>
      <c r="B73" s="15" t="s">
        <v>613</v>
      </c>
      <c r="C73" s="14" t="s">
        <v>115</v>
      </c>
      <c r="D73" s="15" t="s">
        <v>116</v>
      </c>
      <c r="E73" s="9">
        <v>38</v>
      </c>
    </row>
    <row r="74" spans="1:5">
      <c r="A74" s="14" t="s">
        <v>612</v>
      </c>
      <c r="B74" s="15" t="s">
        <v>613</v>
      </c>
      <c r="C74" s="14" t="s">
        <v>286</v>
      </c>
      <c r="D74" s="15" t="s">
        <v>287</v>
      </c>
      <c r="E74" s="9">
        <v>6</v>
      </c>
    </row>
    <row r="75" spans="1:5">
      <c r="A75" s="14" t="s">
        <v>612</v>
      </c>
      <c r="B75" s="15" t="s">
        <v>613</v>
      </c>
      <c r="C75" s="14" t="s">
        <v>375</v>
      </c>
      <c r="D75" s="15" t="s">
        <v>376</v>
      </c>
      <c r="E75" s="9">
        <v>2</v>
      </c>
    </row>
    <row r="76" spans="1:5">
      <c r="A76" s="14" t="s">
        <v>612</v>
      </c>
      <c r="B76" s="15" t="s">
        <v>613</v>
      </c>
      <c r="C76" s="14" t="s">
        <v>336</v>
      </c>
      <c r="D76" s="15" t="s">
        <v>337</v>
      </c>
      <c r="E76" s="9">
        <v>4</v>
      </c>
    </row>
    <row r="77" spans="1:5">
      <c r="A77" s="14" t="s">
        <v>612</v>
      </c>
      <c r="B77" s="15" t="s">
        <v>613</v>
      </c>
      <c r="C77" s="14" t="s">
        <v>618</v>
      </c>
      <c r="D77" s="15" t="s">
        <v>619</v>
      </c>
      <c r="E77" s="9">
        <v>8</v>
      </c>
    </row>
    <row r="78" spans="1:5">
      <c r="A78" s="14" t="s">
        <v>612</v>
      </c>
      <c r="B78" s="15" t="s">
        <v>613</v>
      </c>
      <c r="C78" s="14" t="s">
        <v>389</v>
      </c>
      <c r="D78" s="15" t="s">
        <v>390</v>
      </c>
      <c r="E78" s="9">
        <v>2</v>
      </c>
    </row>
    <row r="79" spans="1:5">
      <c r="A79" s="14" t="s">
        <v>612</v>
      </c>
      <c r="B79" s="15" t="s">
        <v>613</v>
      </c>
      <c r="C79" s="14" t="s">
        <v>570</v>
      </c>
      <c r="D79" s="15" t="s">
        <v>571</v>
      </c>
      <c r="E79" s="9">
        <v>1</v>
      </c>
    </row>
    <row r="80" spans="1:5">
      <c r="A80" s="14" t="s">
        <v>612</v>
      </c>
      <c r="B80" s="15" t="s">
        <v>613</v>
      </c>
      <c r="C80" s="14" t="s">
        <v>409</v>
      </c>
      <c r="D80" s="15" t="s">
        <v>410</v>
      </c>
      <c r="E80" s="9">
        <v>1</v>
      </c>
    </row>
    <row r="81" spans="1:5">
      <c r="A81" s="14" t="s">
        <v>612</v>
      </c>
      <c r="B81" s="15" t="s">
        <v>613</v>
      </c>
      <c r="C81" s="14" t="s">
        <v>626</v>
      </c>
      <c r="D81" s="15" t="s">
        <v>627</v>
      </c>
      <c r="E81" s="9">
        <v>12</v>
      </c>
    </row>
    <row r="82" spans="1:5">
      <c r="A82" s="14" t="s">
        <v>612</v>
      </c>
      <c r="B82" s="15" t="s">
        <v>613</v>
      </c>
      <c r="C82" s="14" t="s">
        <v>588</v>
      </c>
      <c r="D82" s="15" t="s">
        <v>589</v>
      </c>
      <c r="E82" s="9">
        <v>20</v>
      </c>
    </row>
    <row r="83" spans="1:5">
      <c r="A83" s="14" t="s">
        <v>612</v>
      </c>
      <c r="B83" s="15" t="s">
        <v>613</v>
      </c>
      <c r="C83" s="14" t="s">
        <v>437</v>
      </c>
      <c r="D83" s="15" t="s">
        <v>438</v>
      </c>
      <c r="E83" s="9">
        <v>85</v>
      </c>
    </row>
    <row r="84" spans="1:5">
      <c r="A84" s="14" t="s">
        <v>612</v>
      </c>
      <c r="B84" s="15" t="s">
        <v>613</v>
      </c>
      <c r="C84" s="14" t="s">
        <v>439</v>
      </c>
      <c r="D84" s="15" t="s">
        <v>440</v>
      </c>
      <c r="E84" s="9">
        <v>16</v>
      </c>
    </row>
    <row r="85" spans="1:5">
      <c r="A85" s="14" t="s">
        <v>612</v>
      </c>
      <c r="B85" s="15" t="s">
        <v>613</v>
      </c>
      <c r="C85" s="14" t="s">
        <v>636</v>
      </c>
      <c r="D85" s="15" t="s">
        <v>637</v>
      </c>
      <c r="E85" s="9">
        <v>10</v>
      </c>
    </row>
    <row r="86" spans="1:5">
      <c r="A86" s="14" t="s">
        <v>612</v>
      </c>
      <c r="B86" s="15" t="s">
        <v>613</v>
      </c>
      <c r="C86" s="14" t="s">
        <v>640</v>
      </c>
      <c r="D86" s="15" t="s">
        <v>641</v>
      </c>
      <c r="E86" s="9">
        <v>49</v>
      </c>
    </row>
    <row r="87" spans="1:5">
      <c r="A87" s="14" t="s">
        <v>612</v>
      </c>
      <c r="B87" s="15" t="s">
        <v>613</v>
      </c>
      <c r="C87" s="14" t="s">
        <v>642</v>
      </c>
      <c r="D87" s="15" t="s">
        <v>643</v>
      </c>
      <c r="E87" s="9">
        <v>1</v>
      </c>
    </row>
    <row r="88" spans="1:5">
      <c r="A88" s="14" t="s">
        <v>612</v>
      </c>
      <c r="B88" s="15" t="s">
        <v>613</v>
      </c>
      <c r="C88" s="14" t="s">
        <v>644</v>
      </c>
      <c r="D88" s="15" t="s">
        <v>645</v>
      </c>
      <c r="E88" s="9">
        <v>2</v>
      </c>
    </row>
    <row r="89" spans="1:5">
      <c r="A89" s="14" t="s">
        <v>612</v>
      </c>
      <c r="B89" s="15" t="s">
        <v>613</v>
      </c>
      <c r="C89" s="14" t="s">
        <v>324</v>
      </c>
      <c r="D89" s="15" t="s">
        <v>325</v>
      </c>
      <c r="E89" s="9">
        <v>30</v>
      </c>
    </row>
    <row r="90" spans="1:5">
      <c r="A90" s="14" t="s">
        <v>648</v>
      </c>
      <c r="B90" s="15" t="s">
        <v>649</v>
      </c>
      <c r="C90" s="14" t="s">
        <v>650</v>
      </c>
      <c r="D90" s="15" t="s">
        <v>651</v>
      </c>
      <c r="E90" s="9">
        <v>602</v>
      </c>
    </row>
    <row r="91" spans="1:5">
      <c r="A91" s="14" t="s">
        <v>652</v>
      </c>
      <c r="B91" s="15" t="s">
        <v>653</v>
      </c>
      <c r="C91" s="14" t="s">
        <v>654</v>
      </c>
      <c r="D91" s="15" t="s">
        <v>655</v>
      </c>
      <c r="E91" s="9">
        <v>4</v>
      </c>
    </row>
    <row r="92" spans="1:5">
      <c r="A92" s="14" t="s">
        <v>656</v>
      </c>
      <c r="B92" s="15" t="s">
        <v>657</v>
      </c>
      <c r="C92" s="14" t="s">
        <v>568</v>
      </c>
      <c r="D92" s="15" t="s">
        <v>569</v>
      </c>
      <c r="E92" s="9">
        <v>4</v>
      </c>
    </row>
    <row r="93" spans="1:5">
      <c r="A93" s="14" t="s">
        <v>656</v>
      </c>
      <c r="B93" s="15" t="s">
        <v>657</v>
      </c>
      <c r="C93" s="14" t="s">
        <v>439</v>
      </c>
      <c r="D93" s="15" t="s">
        <v>440</v>
      </c>
      <c r="E93" s="9">
        <v>4</v>
      </c>
    </row>
    <row r="94" spans="1:5">
      <c r="A94" s="14" t="s">
        <v>656</v>
      </c>
      <c r="B94" s="15" t="s">
        <v>657</v>
      </c>
      <c r="C94" s="14" t="s">
        <v>658</v>
      </c>
      <c r="D94" s="15" t="s">
        <v>659</v>
      </c>
      <c r="E94" s="9">
        <v>1</v>
      </c>
    </row>
    <row r="95" spans="1:5">
      <c r="A95" s="14" t="s">
        <v>656</v>
      </c>
      <c r="B95" s="15" t="s">
        <v>657</v>
      </c>
      <c r="C95" s="14" t="s">
        <v>660</v>
      </c>
      <c r="D95" s="15" t="s">
        <v>661</v>
      </c>
      <c r="E95" s="9">
        <v>12</v>
      </c>
    </row>
    <row r="96" spans="1:5">
      <c r="A96" s="14" t="s">
        <v>667</v>
      </c>
      <c r="B96" s="15" t="s">
        <v>668</v>
      </c>
      <c r="C96" s="14" t="s">
        <v>669</v>
      </c>
      <c r="D96" s="15" t="s">
        <v>670</v>
      </c>
      <c r="E96" s="9">
        <v>17</v>
      </c>
    </row>
    <row r="97" spans="1:5">
      <c r="A97" s="14" t="s">
        <v>675</v>
      </c>
      <c r="B97" s="15" t="s">
        <v>676</v>
      </c>
      <c r="C97" s="14" t="s">
        <v>677</v>
      </c>
      <c r="D97" s="15" t="s">
        <v>678</v>
      </c>
      <c r="E97" s="9">
        <v>4</v>
      </c>
    </row>
    <row r="98" spans="1:5">
      <c r="A98" s="14" t="s">
        <v>675</v>
      </c>
      <c r="B98" s="15" t="s">
        <v>676</v>
      </c>
      <c r="C98" s="14" t="s">
        <v>679</v>
      </c>
      <c r="D98" s="15" t="s">
        <v>680</v>
      </c>
      <c r="E98" s="9">
        <v>37</v>
      </c>
    </row>
    <row r="99" spans="1:5">
      <c r="A99" s="14" t="s">
        <v>683</v>
      </c>
      <c r="B99" s="15" t="s">
        <v>684</v>
      </c>
      <c r="C99" s="14" t="s">
        <v>685</v>
      </c>
      <c r="D99" s="15" t="s">
        <v>686</v>
      </c>
      <c r="E99" s="9">
        <v>1</v>
      </c>
    </row>
    <row r="100" spans="1:5">
      <c r="A100" s="14" t="s">
        <v>683</v>
      </c>
      <c r="B100" s="15" t="s">
        <v>684</v>
      </c>
      <c r="C100" s="14" t="s">
        <v>687</v>
      </c>
      <c r="D100" s="15" t="s">
        <v>688</v>
      </c>
      <c r="E100" s="9">
        <v>4</v>
      </c>
    </row>
    <row r="101" spans="1:5">
      <c r="A101" s="14" t="s">
        <v>683</v>
      </c>
      <c r="B101" s="15" t="s">
        <v>684</v>
      </c>
      <c r="C101" s="14" t="s">
        <v>689</v>
      </c>
      <c r="D101" s="15" t="s">
        <v>690</v>
      </c>
      <c r="E101" s="9">
        <v>1</v>
      </c>
    </row>
    <row r="102" spans="1:5">
      <c r="A102" s="14" t="s">
        <v>683</v>
      </c>
      <c r="B102" s="15" t="s">
        <v>684</v>
      </c>
      <c r="C102" s="14" t="s">
        <v>691</v>
      </c>
      <c r="D102" s="15" t="s">
        <v>692</v>
      </c>
      <c r="E102" s="9">
        <v>2</v>
      </c>
    </row>
    <row r="103" spans="1:5">
      <c r="A103" s="14" t="s">
        <v>683</v>
      </c>
      <c r="B103" s="15" t="s">
        <v>684</v>
      </c>
      <c r="C103" s="14" t="s">
        <v>693</v>
      </c>
      <c r="D103" s="15" t="s">
        <v>694</v>
      </c>
      <c r="E103" s="9">
        <v>7</v>
      </c>
    </row>
    <row r="104" spans="1:5">
      <c r="A104" s="14" t="s">
        <v>683</v>
      </c>
      <c r="B104" s="15" t="s">
        <v>684</v>
      </c>
      <c r="C104" s="14" t="s">
        <v>695</v>
      </c>
      <c r="D104" s="15" t="s">
        <v>694</v>
      </c>
      <c r="E104" s="9">
        <v>23</v>
      </c>
    </row>
    <row r="105" spans="1:5">
      <c r="A105" s="14" t="s">
        <v>683</v>
      </c>
      <c r="B105" s="15" t="s">
        <v>684</v>
      </c>
      <c r="C105" s="14" t="s">
        <v>696</v>
      </c>
      <c r="D105" s="15" t="s">
        <v>692</v>
      </c>
      <c r="E105" s="9">
        <v>5</v>
      </c>
    </row>
    <row r="106" spans="1:5">
      <c r="A106" s="14" t="s">
        <v>683</v>
      </c>
      <c r="B106" s="15" t="s">
        <v>684</v>
      </c>
      <c r="C106" s="14" t="s">
        <v>697</v>
      </c>
      <c r="D106" s="15" t="s">
        <v>694</v>
      </c>
      <c r="E106" s="9">
        <v>3</v>
      </c>
    </row>
    <row r="107" spans="1:5">
      <c r="A107" s="14" t="s">
        <v>683</v>
      </c>
      <c r="B107" s="15" t="s">
        <v>684</v>
      </c>
      <c r="C107" s="14" t="s">
        <v>698</v>
      </c>
      <c r="D107" s="15" t="s">
        <v>699</v>
      </c>
      <c r="E107" s="9">
        <v>1</v>
      </c>
    </row>
    <row r="108" spans="1:5">
      <c r="A108" s="14" t="s">
        <v>683</v>
      </c>
      <c r="B108" s="15" t="s">
        <v>684</v>
      </c>
      <c r="C108" s="14" t="s">
        <v>700</v>
      </c>
      <c r="D108" s="15" t="s">
        <v>701</v>
      </c>
      <c r="E108" s="9">
        <v>2</v>
      </c>
    </row>
    <row r="109" spans="1:5">
      <c r="A109" s="14" t="s">
        <v>683</v>
      </c>
      <c r="B109" s="15" t="s">
        <v>684</v>
      </c>
      <c r="C109" s="14" t="s">
        <v>702</v>
      </c>
      <c r="D109" s="15" t="s">
        <v>703</v>
      </c>
      <c r="E109" s="9">
        <v>10</v>
      </c>
    </row>
    <row r="110" spans="1:5">
      <c r="A110" s="14" t="s">
        <v>683</v>
      </c>
      <c r="B110" s="15" t="s">
        <v>684</v>
      </c>
      <c r="C110" s="14" t="s">
        <v>704</v>
      </c>
      <c r="D110" s="15" t="s">
        <v>705</v>
      </c>
      <c r="E110" s="9">
        <v>1</v>
      </c>
    </row>
    <row r="111" spans="1:5">
      <c r="A111" s="14" t="s">
        <v>683</v>
      </c>
      <c r="B111" s="15" t="s">
        <v>684</v>
      </c>
      <c r="C111" s="14" t="s">
        <v>706</v>
      </c>
      <c r="D111" s="15" t="s">
        <v>707</v>
      </c>
      <c r="E111" s="9">
        <v>1</v>
      </c>
    </row>
    <row r="112" spans="1:5">
      <c r="A112" s="14" t="s">
        <v>683</v>
      </c>
      <c r="B112" s="15" t="s">
        <v>684</v>
      </c>
      <c r="C112" s="14" t="s">
        <v>708</v>
      </c>
      <c r="D112" s="15" t="s">
        <v>692</v>
      </c>
      <c r="E112" s="9">
        <v>2</v>
      </c>
    </row>
    <row r="113" spans="1:5">
      <c r="A113" s="14" t="s">
        <v>683</v>
      </c>
      <c r="B113" s="15" t="s">
        <v>684</v>
      </c>
      <c r="C113" s="14" t="s">
        <v>709</v>
      </c>
      <c r="D113" s="15" t="s">
        <v>710</v>
      </c>
      <c r="E113" s="9">
        <v>12</v>
      </c>
    </row>
    <row r="114" spans="1:5">
      <c r="A114" s="14" t="s">
        <v>719</v>
      </c>
      <c r="B114" s="15" t="s">
        <v>720</v>
      </c>
      <c r="C114" s="14" t="s">
        <v>721</v>
      </c>
      <c r="D114" s="15" t="s">
        <v>722</v>
      </c>
      <c r="E114" s="9">
        <v>9</v>
      </c>
    </row>
    <row r="115" spans="1:5">
      <c r="A115" s="28" t="s">
        <v>723</v>
      </c>
      <c r="B115" s="28"/>
      <c r="C115" s="28"/>
      <c r="D115" s="28"/>
      <c r="E115" s="16">
        <v>5754</v>
      </c>
    </row>
  </sheetData>
  <mergeCells count="1">
    <mergeCell ref="A115:D1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4"/>
  <sheetViews>
    <sheetView workbookViewId="0">
      <selection activeCell="H19" sqref="H19"/>
    </sheetView>
  </sheetViews>
  <sheetFormatPr defaultRowHeight="15"/>
  <cols>
    <col min="2" max="2" width="60.42578125" bestFit="1" customWidth="1"/>
    <col min="4" max="4" width="64.42578125" bestFit="1" customWidth="1"/>
    <col min="5" max="5" width="20.42578125" bestFit="1" customWidth="1"/>
  </cols>
  <sheetData>
    <row r="1" spans="1:5">
      <c r="A1" s="1" t="s">
        <v>0</v>
      </c>
      <c r="B1" s="12" t="s">
        <v>1</v>
      </c>
      <c r="C1" s="1" t="s">
        <v>2</v>
      </c>
      <c r="D1" s="12" t="s">
        <v>3</v>
      </c>
      <c r="E1" s="13" t="s">
        <v>834</v>
      </c>
    </row>
    <row r="2" spans="1:5">
      <c r="A2" s="14" t="s">
        <v>5</v>
      </c>
      <c r="B2" s="15" t="s">
        <v>6</v>
      </c>
      <c r="C2" s="14" t="s">
        <v>7</v>
      </c>
      <c r="D2" s="15" t="s">
        <v>8</v>
      </c>
      <c r="E2" s="9">
        <v>77</v>
      </c>
    </row>
    <row r="3" spans="1:5">
      <c r="A3" s="14" t="s">
        <v>9</v>
      </c>
      <c r="B3" s="15" t="s">
        <v>10</v>
      </c>
      <c r="C3" s="14" t="s">
        <v>11</v>
      </c>
      <c r="D3" s="15" t="s">
        <v>12</v>
      </c>
      <c r="E3" s="9">
        <v>7741</v>
      </c>
    </row>
    <row r="4" spans="1:5">
      <c r="A4" s="14" t="s">
        <v>35</v>
      </c>
      <c r="B4" s="15" t="s">
        <v>36</v>
      </c>
      <c r="C4" s="14" t="s">
        <v>37</v>
      </c>
      <c r="D4" s="15" t="s">
        <v>38</v>
      </c>
      <c r="E4" s="9">
        <v>2010</v>
      </c>
    </row>
    <row r="5" spans="1:5">
      <c r="A5" s="14" t="s">
        <v>39</v>
      </c>
      <c r="B5" s="15" t="s">
        <v>40</v>
      </c>
      <c r="C5" s="14" t="s">
        <v>45</v>
      </c>
      <c r="D5" s="15" t="s">
        <v>46</v>
      </c>
      <c r="E5" s="9">
        <v>673</v>
      </c>
    </row>
    <row r="6" spans="1:5">
      <c r="A6" s="14" t="s">
        <v>39</v>
      </c>
      <c r="B6" s="15" t="s">
        <v>40</v>
      </c>
      <c r="C6" s="14" t="s">
        <v>47</v>
      </c>
      <c r="D6" s="15" t="s">
        <v>48</v>
      </c>
      <c r="E6" s="9">
        <v>1404</v>
      </c>
    </row>
    <row r="7" spans="1:5">
      <c r="A7" s="14" t="s">
        <v>39</v>
      </c>
      <c r="B7" s="15" t="s">
        <v>40</v>
      </c>
      <c r="C7" s="14" t="s">
        <v>53</v>
      </c>
      <c r="D7" s="15" t="s">
        <v>54</v>
      </c>
      <c r="E7" s="9">
        <v>1</v>
      </c>
    </row>
    <row r="8" spans="1:5">
      <c r="A8" s="14" t="s">
        <v>39</v>
      </c>
      <c r="B8" s="15" t="s">
        <v>40</v>
      </c>
      <c r="C8" s="14" t="s">
        <v>55</v>
      </c>
      <c r="D8" s="15" t="s">
        <v>56</v>
      </c>
      <c r="E8" s="9">
        <v>483</v>
      </c>
    </row>
    <row r="9" spans="1:5">
      <c r="A9" s="14" t="s">
        <v>39</v>
      </c>
      <c r="B9" s="15" t="s">
        <v>40</v>
      </c>
      <c r="C9" s="14" t="s">
        <v>61</v>
      </c>
      <c r="D9" s="15" t="s">
        <v>62</v>
      </c>
      <c r="E9" s="9">
        <v>438</v>
      </c>
    </row>
    <row r="10" spans="1:5">
      <c r="A10" s="14" t="s">
        <v>39</v>
      </c>
      <c r="B10" s="15" t="s">
        <v>40</v>
      </c>
      <c r="C10" s="14" t="s">
        <v>65</v>
      </c>
      <c r="D10" s="15" t="s">
        <v>66</v>
      </c>
      <c r="E10" s="9">
        <v>25</v>
      </c>
    </row>
    <row r="11" spans="1:5">
      <c r="A11" s="14" t="s">
        <v>39</v>
      </c>
      <c r="B11" s="15" t="s">
        <v>40</v>
      </c>
      <c r="C11" s="14" t="s">
        <v>71</v>
      </c>
      <c r="D11" s="15" t="s">
        <v>72</v>
      </c>
      <c r="E11" s="9">
        <v>39</v>
      </c>
    </row>
    <row r="12" spans="1:5">
      <c r="A12" s="14" t="s">
        <v>39</v>
      </c>
      <c r="B12" s="15" t="s">
        <v>40</v>
      </c>
      <c r="C12" s="14" t="s">
        <v>73</v>
      </c>
      <c r="D12" s="15" t="s">
        <v>74</v>
      </c>
      <c r="E12" s="9">
        <v>105</v>
      </c>
    </row>
    <row r="13" spans="1:5">
      <c r="A13" s="14" t="s">
        <v>39</v>
      </c>
      <c r="B13" s="15" t="s">
        <v>40</v>
      </c>
      <c r="C13" s="14" t="s">
        <v>75</v>
      </c>
      <c r="D13" s="15" t="s">
        <v>76</v>
      </c>
      <c r="E13" s="9">
        <v>188</v>
      </c>
    </row>
    <row r="14" spans="1:5">
      <c r="A14" s="14" t="s">
        <v>39</v>
      </c>
      <c r="B14" s="15" t="s">
        <v>40</v>
      </c>
      <c r="C14" s="14" t="s">
        <v>83</v>
      </c>
      <c r="D14" s="15" t="s">
        <v>84</v>
      </c>
      <c r="E14" s="9">
        <v>87</v>
      </c>
    </row>
    <row r="15" spans="1:5">
      <c r="A15" s="14" t="s">
        <v>85</v>
      </c>
      <c r="B15" s="15" t="s">
        <v>86</v>
      </c>
      <c r="C15" s="14" t="s">
        <v>87</v>
      </c>
      <c r="D15" s="15" t="s">
        <v>88</v>
      </c>
      <c r="E15" s="9">
        <v>23</v>
      </c>
    </row>
    <row r="16" spans="1:5">
      <c r="A16" s="14" t="s">
        <v>85</v>
      </c>
      <c r="B16" s="15" t="s">
        <v>86</v>
      </c>
      <c r="C16" s="14" t="s">
        <v>359</v>
      </c>
      <c r="D16" s="15" t="s">
        <v>360</v>
      </c>
      <c r="E16" s="9">
        <v>460</v>
      </c>
    </row>
    <row r="17" spans="1:5">
      <c r="A17" s="14" t="s">
        <v>85</v>
      </c>
      <c r="B17" s="15" t="s">
        <v>86</v>
      </c>
      <c r="C17" s="14" t="s">
        <v>101</v>
      </c>
      <c r="D17" s="15" t="s">
        <v>102</v>
      </c>
      <c r="E17" s="9">
        <v>0</v>
      </c>
    </row>
    <row r="18" spans="1:5">
      <c r="A18" s="14" t="s">
        <v>85</v>
      </c>
      <c r="B18" s="15" t="s">
        <v>86</v>
      </c>
      <c r="C18" s="14" t="s">
        <v>105</v>
      </c>
      <c r="D18" s="15" t="s">
        <v>106</v>
      </c>
      <c r="E18" s="9">
        <v>47</v>
      </c>
    </row>
    <row r="19" spans="1:5">
      <c r="A19" s="14" t="s">
        <v>85</v>
      </c>
      <c r="B19" s="15" t="s">
        <v>86</v>
      </c>
      <c r="C19" s="14" t="s">
        <v>453</v>
      </c>
      <c r="D19" s="15" t="s">
        <v>454</v>
      </c>
      <c r="E19" s="9">
        <v>267</v>
      </c>
    </row>
    <row r="20" spans="1:5">
      <c r="A20" s="14" t="s">
        <v>85</v>
      </c>
      <c r="B20" s="15" t="s">
        <v>86</v>
      </c>
      <c r="C20" s="14" t="s">
        <v>111</v>
      </c>
      <c r="D20" s="15" t="s">
        <v>112</v>
      </c>
      <c r="E20" s="9">
        <v>226</v>
      </c>
    </row>
    <row r="21" spans="1:5">
      <c r="A21" s="14" t="s">
        <v>113</v>
      </c>
      <c r="B21" s="15" t="s">
        <v>114</v>
      </c>
      <c r="C21" s="14" t="s">
        <v>115</v>
      </c>
      <c r="D21" s="15" t="s">
        <v>116</v>
      </c>
      <c r="E21" s="9">
        <v>14722</v>
      </c>
    </row>
    <row r="22" spans="1:5">
      <c r="A22" s="14" t="s">
        <v>113</v>
      </c>
      <c r="B22" s="15" t="s">
        <v>114</v>
      </c>
      <c r="C22" s="14" t="s">
        <v>129</v>
      </c>
      <c r="D22" s="15" t="s">
        <v>130</v>
      </c>
      <c r="E22" s="9">
        <v>18</v>
      </c>
    </row>
    <row r="23" spans="1:5">
      <c r="A23" s="14" t="s">
        <v>113</v>
      </c>
      <c r="B23" s="15" t="s">
        <v>114</v>
      </c>
      <c r="C23" s="14" t="s">
        <v>133</v>
      </c>
      <c r="D23" s="15" t="s">
        <v>134</v>
      </c>
      <c r="E23" s="9">
        <v>8751</v>
      </c>
    </row>
    <row r="24" spans="1:5">
      <c r="A24" s="14" t="s">
        <v>135</v>
      </c>
      <c r="B24" s="15" t="s">
        <v>136</v>
      </c>
      <c r="C24" s="14" t="s">
        <v>137</v>
      </c>
      <c r="D24" s="15" t="s">
        <v>138</v>
      </c>
      <c r="E24" s="9">
        <v>195</v>
      </c>
    </row>
    <row r="25" spans="1:5">
      <c r="A25" s="14" t="s">
        <v>139</v>
      </c>
      <c r="B25" s="15" t="s">
        <v>140</v>
      </c>
      <c r="C25" s="14" t="s">
        <v>144</v>
      </c>
      <c r="D25" s="15" t="s">
        <v>142</v>
      </c>
      <c r="E25" s="9">
        <v>2</v>
      </c>
    </row>
    <row r="26" spans="1:5">
      <c r="A26" s="14" t="s">
        <v>150</v>
      </c>
      <c r="B26" s="15" t="s">
        <v>151</v>
      </c>
      <c r="C26" s="14" t="s">
        <v>160</v>
      </c>
      <c r="D26" s="15" t="s">
        <v>161</v>
      </c>
      <c r="E26" s="9">
        <v>0</v>
      </c>
    </row>
    <row r="27" spans="1:5">
      <c r="A27" s="14" t="s">
        <v>150</v>
      </c>
      <c r="B27" s="15" t="s">
        <v>151</v>
      </c>
      <c r="C27" s="14" t="s">
        <v>168</v>
      </c>
      <c r="D27" s="15" t="s">
        <v>169</v>
      </c>
      <c r="E27" s="9">
        <v>0</v>
      </c>
    </row>
    <row r="28" spans="1:5">
      <c r="A28" s="14" t="s">
        <v>150</v>
      </c>
      <c r="B28" s="15" t="s">
        <v>151</v>
      </c>
      <c r="C28" s="14" t="s">
        <v>174</v>
      </c>
      <c r="D28" s="15" t="s">
        <v>175</v>
      </c>
      <c r="E28" s="9">
        <v>0</v>
      </c>
    </row>
    <row r="29" spans="1:5">
      <c r="A29" s="14" t="s">
        <v>150</v>
      </c>
      <c r="B29" s="15" t="s">
        <v>151</v>
      </c>
      <c r="C29" s="14" t="s">
        <v>178</v>
      </c>
      <c r="D29" s="15" t="s">
        <v>179</v>
      </c>
      <c r="E29" s="9">
        <v>0</v>
      </c>
    </row>
    <row r="30" spans="1:5">
      <c r="A30" s="14" t="s">
        <v>150</v>
      </c>
      <c r="B30" s="15" t="s">
        <v>151</v>
      </c>
      <c r="C30" s="14" t="s">
        <v>195</v>
      </c>
      <c r="D30" s="15" t="s">
        <v>196</v>
      </c>
      <c r="E30" s="9">
        <v>0</v>
      </c>
    </row>
    <row r="31" spans="1:5">
      <c r="A31" s="14" t="s">
        <v>150</v>
      </c>
      <c r="B31" s="15" t="s">
        <v>151</v>
      </c>
      <c r="C31" s="14" t="s">
        <v>202</v>
      </c>
      <c r="D31" s="15" t="s">
        <v>175</v>
      </c>
      <c r="E31" s="9">
        <v>0</v>
      </c>
    </row>
    <row r="32" spans="1:5">
      <c r="A32" s="14" t="s">
        <v>150</v>
      </c>
      <c r="B32" s="15" t="s">
        <v>151</v>
      </c>
      <c r="C32" s="14" t="s">
        <v>204</v>
      </c>
      <c r="D32" s="15" t="s">
        <v>205</v>
      </c>
      <c r="E32" s="9">
        <v>2</v>
      </c>
    </row>
    <row r="33" spans="1:5">
      <c r="A33" s="14" t="s">
        <v>150</v>
      </c>
      <c r="B33" s="15" t="s">
        <v>151</v>
      </c>
      <c r="C33" s="14" t="s">
        <v>206</v>
      </c>
      <c r="D33" s="15" t="s">
        <v>207</v>
      </c>
      <c r="E33" s="9">
        <v>0</v>
      </c>
    </row>
    <row r="34" spans="1:5">
      <c r="A34" s="14" t="s">
        <v>150</v>
      </c>
      <c r="B34" s="15" t="s">
        <v>151</v>
      </c>
      <c r="C34" s="14" t="s">
        <v>208</v>
      </c>
      <c r="D34" s="15" t="s">
        <v>209</v>
      </c>
      <c r="E34" s="9">
        <v>0</v>
      </c>
    </row>
    <row r="35" spans="1:5">
      <c r="A35" s="14" t="s">
        <v>150</v>
      </c>
      <c r="B35" s="15" t="s">
        <v>151</v>
      </c>
      <c r="C35" s="14" t="s">
        <v>225</v>
      </c>
      <c r="D35" s="15" t="s">
        <v>226</v>
      </c>
      <c r="E35" s="9">
        <v>0</v>
      </c>
    </row>
    <row r="36" spans="1:5">
      <c r="A36" s="14" t="s">
        <v>150</v>
      </c>
      <c r="B36" s="15" t="s">
        <v>151</v>
      </c>
      <c r="C36" s="14" t="s">
        <v>227</v>
      </c>
      <c r="D36" s="15" t="s">
        <v>228</v>
      </c>
      <c r="E36" s="9">
        <v>156</v>
      </c>
    </row>
    <row r="37" spans="1:5">
      <c r="A37" s="14" t="s">
        <v>231</v>
      </c>
      <c r="B37" s="15" t="s">
        <v>232</v>
      </c>
      <c r="C37" s="14" t="s">
        <v>233</v>
      </c>
      <c r="D37" s="15" t="s">
        <v>234</v>
      </c>
      <c r="E37" s="9">
        <v>38</v>
      </c>
    </row>
    <row r="38" spans="1:5">
      <c r="A38" s="14" t="s">
        <v>235</v>
      </c>
      <c r="B38" s="15" t="s">
        <v>236</v>
      </c>
      <c r="C38" s="14" t="s">
        <v>237</v>
      </c>
      <c r="D38" s="15" t="s">
        <v>238</v>
      </c>
      <c r="E38" s="9">
        <v>448</v>
      </c>
    </row>
    <row r="39" spans="1:5">
      <c r="A39" s="14" t="s">
        <v>253</v>
      </c>
      <c r="B39" s="15" t="s">
        <v>254</v>
      </c>
      <c r="C39" s="14" t="s">
        <v>255</v>
      </c>
      <c r="D39" s="15" t="s">
        <v>256</v>
      </c>
      <c r="E39" s="9">
        <v>89931</v>
      </c>
    </row>
    <row r="40" spans="1:5">
      <c r="A40" s="14" t="s">
        <v>253</v>
      </c>
      <c r="B40" s="15" t="s">
        <v>254</v>
      </c>
      <c r="C40" s="14" t="s">
        <v>257</v>
      </c>
      <c r="D40" s="15" t="s">
        <v>258</v>
      </c>
      <c r="E40" s="9">
        <v>0</v>
      </c>
    </row>
    <row r="41" spans="1:5">
      <c r="A41" s="14" t="s">
        <v>259</v>
      </c>
      <c r="B41" s="15" t="s">
        <v>260</v>
      </c>
      <c r="C41" s="14" t="s">
        <v>731</v>
      </c>
      <c r="D41" s="15" t="s">
        <v>732</v>
      </c>
      <c r="E41" s="9">
        <v>9835</v>
      </c>
    </row>
    <row r="42" spans="1:5">
      <c r="A42" s="14" t="s">
        <v>259</v>
      </c>
      <c r="B42" s="15" t="s">
        <v>260</v>
      </c>
      <c r="C42" s="14" t="s">
        <v>261</v>
      </c>
      <c r="D42" s="15" t="s">
        <v>262</v>
      </c>
      <c r="E42" s="9">
        <v>478</v>
      </c>
    </row>
    <row r="43" spans="1:5">
      <c r="A43" s="14" t="s">
        <v>263</v>
      </c>
      <c r="B43" s="15" t="s">
        <v>264</v>
      </c>
      <c r="C43" s="14" t="s">
        <v>265</v>
      </c>
      <c r="D43" s="15" t="s">
        <v>266</v>
      </c>
      <c r="E43" s="9">
        <v>9088</v>
      </c>
    </row>
    <row r="44" spans="1:5">
      <c r="A44" s="14" t="s">
        <v>733</v>
      </c>
      <c r="B44" s="15" t="s">
        <v>734</v>
      </c>
      <c r="C44" s="14" t="s">
        <v>735</v>
      </c>
      <c r="D44" s="15" t="s">
        <v>736</v>
      </c>
      <c r="E44" s="9">
        <v>94</v>
      </c>
    </row>
    <row r="45" spans="1:5">
      <c r="A45" s="14" t="s">
        <v>737</v>
      </c>
      <c r="B45" s="15" t="s">
        <v>738</v>
      </c>
      <c r="C45" s="14" t="s">
        <v>304</v>
      </c>
      <c r="D45" s="15" t="s">
        <v>305</v>
      </c>
      <c r="E45" s="9">
        <v>0</v>
      </c>
    </row>
    <row r="46" spans="1:5">
      <c r="A46" s="14" t="s">
        <v>739</v>
      </c>
      <c r="B46" s="15" t="s">
        <v>740</v>
      </c>
      <c r="C46" s="14" t="s">
        <v>115</v>
      </c>
      <c r="D46" s="15" t="s">
        <v>116</v>
      </c>
      <c r="E46" s="9">
        <v>4</v>
      </c>
    </row>
    <row r="47" spans="1:5">
      <c r="A47" s="14" t="s">
        <v>739</v>
      </c>
      <c r="B47" s="15" t="s">
        <v>740</v>
      </c>
      <c r="C47" s="14" t="s">
        <v>269</v>
      </c>
      <c r="D47" s="15" t="s">
        <v>270</v>
      </c>
      <c r="E47" s="9">
        <v>412</v>
      </c>
    </row>
    <row r="48" spans="1:5">
      <c r="A48" s="14" t="s">
        <v>739</v>
      </c>
      <c r="B48" s="15" t="s">
        <v>740</v>
      </c>
      <c r="C48" s="14" t="s">
        <v>292</v>
      </c>
      <c r="D48" s="15" t="s">
        <v>293</v>
      </c>
      <c r="E48" s="9">
        <v>2131</v>
      </c>
    </row>
    <row r="49" spans="1:5">
      <c r="A49" s="14" t="s">
        <v>769</v>
      </c>
      <c r="B49" s="15" t="s">
        <v>770</v>
      </c>
      <c r="C49" s="14" t="s">
        <v>123</v>
      </c>
      <c r="D49" s="15" t="s">
        <v>124</v>
      </c>
      <c r="E49" s="9">
        <v>0</v>
      </c>
    </row>
    <row r="50" spans="1:5">
      <c r="A50" s="14" t="s">
        <v>348</v>
      </c>
      <c r="B50" s="15" t="s">
        <v>349</v>
      </c>
      <c r="C50" s="14" t="s">
        <v>350</v>
      </c>
      <c r="D50" s="15" t="s">
        <v>349</v>
      </c>
      <c r="E50" s="9">
        <v>26252</v>
      </c>
    </row>
    <row r="51" spans="1:5">
      <c r="A51" s="14" t="s">
        <v>348</v>
      </c>
      <c r="B51" s="15" t="s">
        <v>349</v>
      </c>
      <c r="C51" s="14" t="s">
        <v>351</v>
      </c>
      <c r="D51" s="15" t="s">
        <v>352</v>
      </c>
      <c r="E51" s="9">
        <v>0</v>
      </c>
    </row>
    <row r="52" spans="1:5">
      <c r="A52" s="14" t="s">
        <v>348</v>
      </c>
      <c r="B52" s="15" t="s">
        <v>349</v>
      </c>
      <c r="C52" s="14" t="s">
        <v>353</v>
      </c>
      <c r="D52" s="15" t="s">
        <v>354</v>
      </c>
      <c r="E52" s="9">
        <v>120</v>
      </c>
    </row>
    <row r="53" spans="1:5">
      <c r="A53" s="14" t="s">
        <v>348</v>
      </c>
      <c r="B53" s="15" t="s">
        <v>349</v>
      </c>
      <c r="C53" s="14" t="s">
        <v>357</v>
      </c>
      <c r="D53" s="15" t="s">
        <v>358</v>
      </c>
      <c r="E53" s="9">
        <v>0</v>
      </c>
    </row>
    <row r="54" spans="1:5">
      <c r="A54" s="14" t="s">
        <v>348</v>
      </c>
      <c r="B54" s="15" t="s">
        <v>349</v>
      </c>
      <c r="C54" s="14" t="s">
        <v>359</v>
      </c>
      <c r="D54" s="15" t="s">
        <v>360</v>
      </c>
      <c r="E54" s="9">
        <v>14662</v>
      </c>
    </row>
    <row r="55" spans="1:5">
      <c r="A55" s="14" t="s">
        <v>348</v>
      </c>
      <c r="B55" s="15" t="s">
        <v>349</v>
      </c>
      <c r="C55" s="14" t="s">
        <v>332</v>
      </c>
      <c r="D55" s="15" t="s">
        <v>333</v>
      </c>
      <c r="E55" s="9">
        <v>3712</v>
      </c>
    </row>
    <row r="56" spans="1:5">
      <c r="A56" s="14" t="s">
        <v>348</v>
      </c>
      <c r="B56" s="15" t="s">
        <v>349</v>
      </c>
      <c r="C56" s="14" t="s">
        <v>292</v>
      </c>
      <c r="D56" s="15" t="s">
        <v>293</v>
      </c>
      <c r="E56" s="9">
        <v>24922</v>
      </c>
    </row>
    <row r="57" spans="1:5">
      <c r="A57" s="14" t="s">
        <v>348</v>
      </c>
      <c r="B57" s="15" t="s">
        <v>349</v>
      </c>
      <c r="C57" s="14" t="s">
        <v>154</v>
      </c>
      <c r="D57" s="15" t="s">
        <v>155</v>
      </c>
      <c r="E57" s="9">
        <v>0</v>
      </c>
    </row>
    <row r="58" spans="1:5">
      <c r="A58" s="14" t="s">
        <v>348</v>
      </c>
      <c r="B58" s="15" t="s">
        <v>349</v>
      </c>
      <c r="C58" s="14" t="s">
        <v>365</v>
      </c>
      <c r="D58" s="15" t="s">
        <v>366</v>
      </c>
      <c r="E58" s="9">
        <v>0</v>
      </c>
    </row>
    <row r="59" spans="1:5">
      <c r="A59" s="14" t="s">
        <v>348</v>
      </c>
      <c r="B59" s="15" t="s">
        <v>349</v>
      </c>
      <c r="C59" s="14" t="s">
        <v>367</v>
      </c>
      <c r="D59" s="15" t="s">
        <v>368</v>
      </c>
      <c r="E59" s="9">
        <v>309</v>
      </c>
    </row>
    <row r="60" spans="1:5">
      <c r="A60" s="14" t="s">
        <v>348</v>
      </c>
      <c r="B60" s="15" t="s">
        <v>349</v>
      </c>
      <c r="C60" s="14" t="s">
        <v>298</v>
      </c>
      <c r="D60" s="15" t="s">
        <v>299</v>
      </c>
      <c r="E60" s="9">
        <v>8283</v>
      </c>
    </row>
    <row r="61" spans="1:5">
      <c r="A61" s="14" t="s">
        <v>348</v>
      </c>
      <c r="B61" s="15" t="s">
        <v>349</v>
      </c>
      <c r="C61" s="14" t="s">
        <v>371</v>
      </c>
      <c r="D61" s="15" t="s">
        <v>372</v>
      </c>
      <c r="E61" s="9">
        <v>4279</v>
      </c>
    </row>
    <row r="62" spans="1:5">
      <c r="A62" s="14" t="s">
        <v>348</v>
      </c>
      <c r="B62" s="15" t="s">
        <v>349</v>
      </c>
      <c r="C62" s="14" t="s">
        <v>316</v>
      </c>
      <c r="D62" s="15" t="s">
        <v>317</v>
      </c>
      <c r="E62" s="9">
        <v>1623</v>
      </c>
    </row>
    <row r="63" spans="1:5">
      <c r="A63" s="14" t="s">
        <v>348</v>
      </c>
      <c r="B63" s="15" t="s">
        <v>349</v>
      </c>
      <c r="C63" s="14" t="s">
        <v>127</v>
      </c>
      <c r="D63" s="15" t="s">
        <v>128</v>
      </c>
      <c r="E63" s="9">
        <v>1140</v>
      </c>
    </row>
    <row r="64" spans="1:5">
      <c r="A64" s="14" t="s">
        <v>348</v>
      </c>
      <c r="B64" s="15" t="s">
        <v>349</v>
      </c>
      <c r="C64" s="14" t="s">
        <v>381</v>
      </c>
      <c r="D64" s="15" t="s">
        <v>382</v>
      </c>
      <c r="E64" s="9">
        <v>1271</v>
      </c>
    </row>
    <row r="65" spans="1:5">
      <c r="A65" s="14" t="s">
        <v>348</v>
      </c>
      <c r="B65" s="15" t="s">
        <v>349</v>
      </c>
      <c r="C65" s="14" t="s">
        <v>385</v>
      </c>
      <c r="D65" s="15" t="s">
        <v>386</v>
      </c>
      <c r="E65" s="9">
        <v>318</v>
      </c>
    </row>
    <row r="66" spans="1:5">
      <c r="A66" s="14" t="s">
        <v>348</v>
      </c>
      <c r="B66" s="15" t="s">
        <v>349</v>
      </c>
      <c r="C66" s="14" t="s">
        <v>95</v>
      </c>
      <c r="D66" s="15" t="s">
        <v>96</v>
      </c>
      <c r="E66" s="9">
        <v>3686</v>
      </c>
    </row>
    <row r="67" spans="1:5">
      <c r="A67" s="14" t="s">
        <v>348</v>
      </c>
      <c r="B67" s="15" t="s">
        <v>349</v>
      </c>
      <c r="C67" s="14" t="s">
        <v>389</v>
      </c>
      <c r="D67" s="15" t="s">
        <v>390</v>
      </c>
      <c r="E67" s="9">
        <v>30</v>
      </c>
    </row>
    <row r="68" spans="1:5">
      <c r="A68" s="14" t="s">
        <v>348</v>
      </c>
      <c r="B68" s="15" t="s">
        <v>349</v>
      </c>
      <c r="C68" s="14" t="s">
        <v>99</v>
      </c>
      <c r="D68" s="15" t="s">
        <v>100</v>
      </c>
      <c r="E68" s="9">
        <v>2</v>
      </c>
    </row>
    <row r="69" spans="1:5">
      <c r="A69" s="14" t="s">
        <v>348</v>
      </c>
      <c r="B69" s="15" t="s">
        <v>349</v>
      </c>
      <c r="C69" s="14" t="s">
        <v>391</v>
      </c>
      <c r="D69" s="15" t="s">
        <v>392</v>
      </c>
      <c r="E69" s="9">
        <v>72</v>
      </c>
    </row>
    <row r="70" spans="1:5">
      <c r="A70" s="14" t="s">
        <v>348</v>
      </c>
      <c r="B70" s="15" t="s">
        <v>349</v>
      </c>
      <c r="C70" s="14" t="s">
        <v>395</v>
      </c>
      <c r="D70" s="15" t="s">
        <v>396</v>
      </c>
      <c r="E70" s="9">
        <v>0</v>
      </c>
    </row>
    <row r="71" spans="1:5">
      <c r="A71" s="14" t="s">
        <v>348</v>
      </c>
      <c r="B71" s="15" t="s">
        <v>349</v>
      </c>
      <c r="C71" s="14" t="s">
        <v>397</v>
      </c>
      <c r="D71" s="15" t="s">
        <v>398</v>
      </c>
      <c r="E71" s="9">
        <v>3</v>
      </c>
    </row>
    <row r="72" spans="1:5">
      <c r="A72" s="14" t="s">
        <v>348</v>
      </c>
      <c r="B72" s="15" t="s">
        <v>349</v>
      </c>
      <c r="C72" s="14" t="s">
        <v>401</v>
      </c>
      <c r="D72" s="15" t="s">
        <v>402</v>
      </c>
      <c r="E72" s="9">
        <v>1950</v>
      </c>
    </row>
    <row r="73" spans="1:5">
      <c r="A73" s="14" t="s">
        <v>348</v>
      </c>
      <c r="B73" s="15" t="s">
        <v>349</v>
      </c>
      <c r="C73" s="14" t="s">
        <v>403</v>
      </c>
      <c r="D73" s="15" t="s">
        <v>404</v>
      </c>
      <c r="E73" s="9">
        <v>5769</v>
      </c>
    </row>
    <row r="74" spans="1:5">
      <c r="A74" s="14" t="s">
        <v>348</v>
      </c>
      <c r="B74" s="15" t="s">
        <v>349</v>
      </c>
      <c r="C74" s="14" t="s">
        <v>405</v>
      </c>
      <c r="D74" s="15" t="s">
        <v>406</v>
      </c>
      <c r="E74" s="9">
        <v>0</v>
      </c>
    </row>
    <row r="75" spans="1:5">
      <c r="A75" s="14" t="s">
        <v>348</v>
      </c>
      <c r="B75" s="15" t="s">
        <v>349</v>
      </c>
      <c r="C75" s="14" t="s">
        <v>407</v>
      </c>
      <c r="D75" s="15" t="s">
        <v>408</v>
      </c>
      <c r="E75" s="9">
        <v>154</v>
      </c>
    </row>
    <row r="76" spans="1:5">
      <c r="A76" s="14" t="s">
        <v>348</v>
      </c>
      <c r="B76" s="15" t="s">
        <v>349</v>
      </c>
      <c r="C76" s="14" t="s">
        <v>409</v>
      </c>
      <c r="D76" s="15" t="s">
        <v>410</v>
      </c>
      <c r="E76" s="9">
        <v>4551</v>
      </c>
    </row>
    <row r="77" spans="1:5">
      <c r="A77" s="14" t="s">
        <v>348</v>
      </c>
      <c r="B77" s="15" t="s">
        <v>349</v>
      </c>
      <c r="C77" s="14" t="s">
        <v>411</v>
      </c>
      <c r="D77" s="15" t="s">
        <v>412</v>
      </c>
      <c r="E77" s="9">
        <v>0</v>
      </c>
    </row>
    <row r="78" spans="1:5">
      <c r="A78" s="14" t="s">
        <v>348</v>
      </c>
      <c r="B78" s="15" t="s">
        <v>349</v>
      </c>
      <c r="C78" s="14" t="s">
        <v>413</v>
      </c>
      <c r="D78" s="15" t="s">
        <v>414</v>
      </c>
      <c r="E78" s="9">
        <v>11853</v>
      </c>
    </row>
    <row r="79" spans="1:5">
      <c r="A79" s="14" t="s">
        <v>348</v>
      </c>
      <c r="B79" s="15" t="s">
        <v>349</v>
      </c>
      <c r="C79" s="14" t="s">
        <v>415</v>
      </c>
      <c r="D79" s="15" t="s">
        <v>416</v>
      </c>
      <c r="E79" s="9">
        <v>369</v>
      </c>
    </row>
    <row r="80" spans="1:5">
      <c r="A80" s="14" t="s">
        <v>348</v>
      </c>
      <c r="B80" s="15" t="s">
        <v>349</v>
      </c>
      <c r="C80" s="14" t="s">
        <v>417</v>
      </c>
      <c r="D80" s="15" t="s">
        <v>418</v>
      </c>
      <c r="E80" s="9">
        <v>4922</v>
      </c>
    </row>
    <row r="81" spans="1:5">
      <c r="A81" s="14" t="s">
        <v>348</v>
      </c>
      <c r="B81" s="15" t="s">
        <v>349</v>
      </c>
      <c r="C81" s="14" t="s">
        <v>419</v>
      </c>
      <c r="D81" s="15" t="s">
        <v>420</v>
      </c>
      <c r="E81" s="9">
        <v>0</v>
      </c>
    </row>
    <row r="82" spans="1:5">
      <c r="A82" s="14" t="s">
        <v>348</v>
      </c>
      <c r="B82" s="15" t="s">
        <v>349</v>
      </c>
      <c r="C82" s="14" t="s">
        <v>421</v>
      </c>
      <c r="D82" s="15" t="s">
        <v>422</v>
      </c>
      <c r="E82" s="9">
        <v>989</v>
      </c>
    </row>
    <row r="83" spans="1:5">
      <c r="A83" s="14" t="s">
        <v>348</v>
      </c>
      <c r="B83" s="15" t="s">
        <v>349</v>
      </c>
      <c r="C83" s="14" t="s">
        <v>423</v>
      </c>
      <c r="D83" s="15" t="s">
        <v>424</v>
      </c>
      <c r="E83" s="9">
        <v>145</v>
      </c>
    </row>
    <row r="84" spans="1:5">
      <c r="A84" s="14" t="s">
        <v>348</v>
      </c>
      <c r="B84" s="15" t="s">
        <v>349</v>
      </c>
      <c r="C84" s="14" t="s">
        <v>427</v>
      </c>
      <c r="D84" s="15" t="s">
        <v>428</v>
      </c>
      <c r="E84" s="9">
        <v>2801</v>
      </c>
    </row>
    <row r="85" spans="1:5">
      <c r="A85" s="14" t="s">
        <v>348</v>
      </c>
      <c r="B85" s="15" t="s">
        <v>349</v>
      </c>
      <c r="C85" s="14" t="s">
        <v>429</v>
      </c>
      <c r="D85" s="15" t="s">
        <v>430</v>
      </c>
      <c r="E85" s="9">
        <v>2573</v>
      </c>
    </row>
    <row r="86" spans="1:5">
      <c r="A86" s="14" t="s">
        <v>348</v>
      </c>
      <c r="B86" s="15" t="s">
        <v>349</v>
      </c>
      <c r="C86" s="14" t="s">
        <v>431</v>
      </c>
      <c r="D86" s="15" t="s">
        <v>432</v>
      </c>
      <c r="E86" s="9">
        <v>0</v>
      </c>
    </row>
    <row r="87" spans="1:5">
      <c r="A87" s="14" t="s">
        <v>348</v>
      </c>
      <c r="B87" s="15" t="s">
        <v>349</v>
      </c>
      <c r="C87" s="14" t="s">
        <v>306</v>
      </c>
      <c r="D87" s="15" t="s">
        <v>307</v>
      </c>
      <c r="E87" s="9">
        <v>19727</v>
      </c>
    </row>
    <row r="88" spans="1:5">
      <c r="A88" s="14" t="s">
        <v>348</v>
      </c>
      <c r="B88" s="15" t="s">
        <v>349</v>
      </c>
      <c r="C88" s="14" t="s">
        <v>437</v>
      </c>
      <c r="D88" s="15" t="s">
        <v>438</v>
      </c>
      <c r="E88" s="9">
        <v>7460</v>
      </c>
    </row>
    <row r="89" spans="1:5">
      <c r="A89" s="14" t="s">
        <v>348</v>
      </c>
      <c r="B89" s="15" t="s">
        <v>349</v>
      </c>
      <c r="C89" s="14" t="s">
        <v>439</v>
      </c>
      <c r="D89" s="15" t="s">
        <v>440</v>
      </c>
      <c r="E89" s="9">
        <v>61</v>
      </c>
    </row>
    <row r="90" spans="1:5">
      <c r="A90" s="14" t="s">
        <v>348</v>
      </c>
      <c r="B90" s="15" t="s">
        <v>349</v>
      </c>
      <c r="C90" s="14" t="s">
        <v>441</v>
      </c>
      <c r="D90" s="15" t="s">
        <v>442</v>
      </c>
      <c r="E90" s="9">
        <v>6206</v>
      </c>
    </row>
    <row r="91" spans="1:5">
      <c r="A91" s="14" t="s">
        <v>348</v>
      </c>
      <c r="B91" s="15" t="s">
        <v>349</v>
      </c>
      <c r="C91" s="14" t="s">
        <v>445</v>
      </c>
      <c r="D91" s="15" t="s">
        <v>446</v>
      </c>
      <c r="E91" s="9">
        <v>1761</v>
      </c>
    </row>
    <row r="92" spans="1:5">
      <c r="A92" s="14" t="s">
        <v>348</v>
      </c>
      <c r="B92" s="15" t="s">
        <v>349</v>
      </c>
      <c r="C92" s="14" t="s">
        <v>775</v>
      </c>
      <c r="D92" s="15" t="s">
        <v>776</v>
      </c>
      <c r="E92" s="9">
        <v>39</v>
      </c>
    </row>
    <row r="93" spans="1:5">
      <c r="A93" s="14" t="s">
        <v>348</v>
      </c>
      <c r="B93" s="15" t="s">
        <v>349</v>
      </c>
      <c r="C93" s="14" t="s">
        <v>447</v>
      </c>
      <c r="D93" s="15" t="s">
        <v>448</v>
      </c>
      <c r="E93" s="9">
        <v>6</v>
      </c>
    </row>
    <row r="94" spans="1:5">
      <c r="A94" s="14" t="s">
        <v>348</v>
      </c>
      <c r="B94" s="15" t="s">
        <v>349</v>
      </c>
      <c r="C94" s="14" t="s">
        <v>777</v>
      </c>
      <c r="D94" s="15" t="s">
        <v>778</v>
      </c>
      <c r="E94" s="9">
        <v>19829</v>
      </c>
    </row>
    <row r="95" spans="1:5">
      <c r="A95" s="14" t="s">
        <v>348</v>
      </c>
      <c r="B95" s="15" t="s">
        <v>349</v>
      </c>
      <c r="C95" s="14" t="s">
        <v>243</v>
      </c>
      <c r="D95" s="15" t="s">
        <v>244</v>
      </c>
      <c r="E95" s="9">
        <v>600</v>
      </c>
    </row>
    <row r="96" spans="1:5">
      <c r="A96" s="14" t="s">
        <v>348</v>
      </c>
      <c r="B96" s="15" t="s">
        <v>349</v>
      </c>
      <c r="C96" s="14" t="s">
        <v>340</v>
      </c>
      <c r="D96" s="15" t="s">
        <v>341</v>
      </c>
      <c r="E96" s="9">
        <v>3014</v>
      </c>
    </row>
    <row r="97" spans="1:5">
      <c r="A97" s="14" t="s">
        <v>348</v>
      </c>
      <c r="B97" s="15" t="s">
        <v>349</v>
      </c>
      <c r="C97" s="14" t="s">
        <v>449</v>
      </c>
      <c r="D97" s="15" t="s">
        <v>450</v>
      </c>
      <c r="E97" s="9">
        <v>103</v>
      </c>
    </row>
    <row r="98" spans="1:5">
      <c r="A98" s="14" t="s">
        <v>348</v>
      </c>
      <c r="B98" s="15" t="s">
        <v>349</v>
      </c>
      <c r="C98" s="14" t="s">
        <v>451</v>
      </c>
      <c r="D98" s="15" t="s">
        <v>452</v>
      </c>
      <c r="E98" s="9">
        <v>879</v>
      </c>
    </row>
    <row r="99" spans="1:5">
      <c r="A99" s="14" t="s">
        <v>348</v>
      </c>
      <c r="B99" s="15" t="s">
        <v>349</v>
      </c>
      <c r="C99" s="14" t="s">
        <v>109</v>
      </c>
      <c r="D99" s="15" t="s">
        <v>110</v>
      </c>
      <c r="E99" s="9">
        <v>1304</v>
      </c>
    </row>
    <row r="100" spans="1:5">
      <c r="A100" s="14" t="s">
        <v>348</v>
      </c>
      <c r="B100" s="15" t="s">
        <v>349</v>
      </c>
      <c r="C100" s="14" t="s">
        <v>453</v>
      </c>
      <c r="D100" s="15" t="s">
        <v>454</v>
      </c>
      <c r="E100" s="9">
        <v>10860</v>
      </c>
    </row>
    <row r="101" spans="1:5">
      <c r="A101" s="14" t="s">
        <v>348</v>
      </c>
      <c r="B101" s="15" t="s">
        <v>349</v>
      </c>
      <c r="C101" s="14" t="s">
        <v>457</v>
      </c>
      <c r="D101" s="15" t="s">
        <v>458</v>
      </c>
      <c r="E101" s="9">
        <v>368</v>
      </c>
    </row>
    <row r="102" spans="1:5">
      <c r="A102" s="14" t="s">
        <v>348</v>
      </c>
      <c r="B102" s="15" t="s">
        <v>349</v>
      </c>
      <c r="C102" s="14" t="s">
        <v>459</v>
      </c>
      <c r="D102" s="15" t="s">
        <v>460</v>
      </c>
      <c r="E102" s="9">
        <v>4182</v>
      </c>
    </row>
    <row r="103" spans="1:5">
      <c r="A103" s="14" t="s">
        <v>348</v>
      </c>
      <c r="B103" s="15" t="s">
        <v>349</v>
      </c>
      <c r="C103" s="14" t="s">
        <v>461</v>
      </c>
      <c r="D103" s="15" t="s">
        <v>462</v>
      </c>
      <c r="E103" s="9">
        <v>476</v>
      </c>
    </row>
    <row r="104" spans="1:5">
      <c r="A104" s="14" t="s">
        <v>348</v>
      </c>
      <c r="B104" s="15" t="s">
        <v>349</v>
      </c>
      <c r="C104" s="14" t="s">
        <v>463</v>
      </c>
      <c r="D104" s="15" t="s">
        <v>464</v>
      </c>
      <c r="E104" s="9">
        <v>1702</v>
      </c>
    </row>
    <row r="105" spans="1:5">
      <c r="A105" s="14" t="s">
        <v>348</v>
      </c>
      <c r="B105" s="15" t="s">
        <v>349</v>
      </c>
      <c r="C105" s="14" t="s">
        <v>465</v>
      </c>
      <c r="D105" s="15" t="s">
        <v>466</v>
      </c>
      <c r="E105" s="9">
        <v>619</v>
      </c>
    </row>
    <row r="106" spans="1:5">
      <c r="A106" s="14" t="s">
        <v>348</v>
      </c>
      <c r="B106" s="15" t="s">
        <v>349</v>
      </c>
      <c r="C106" s="14" t="s">
        <v>467</v>
      </c>
      <c r="D106" s="15" t="s">
        <v>468</v>
      </c>
      <c r="E106" s="9">
        <v>1346</v>
      </c>
    </row>
    <row r="107" spans="1:5">
      <c r="A107" s="14" t="s">
        <v>348</v>
      </c>
      <c r="B107" s="15" t="s">
        <v>349</v>
      </c>
      <c r="C107" s="14" t="s">
        <v>473</v>
      </c>
      <c r="D107" s="15" t="s">
        <v>474</v>
      </c>
      <c r="E107" s="9">
        <v>6690</v>
      </c>
    </row>
    <row r="108" spans="1:5">
      <c r="A108" s="14" t="s">
        <v>348</v>
      </c>
      <c r="B108" s="15" t="s">
        <v>349</v>
      </c>
      <c r="C108" s="14" t="s">
        <v>475</v>
      </c>
      <c r="D108" s="15" t="s">
        <v>476</v>
      </c>
      <c r="E108" s="9">
        <v>418796</v>
      </c>
    </row>
    <row r="109" spans="1:5">
      <c r="A109" s="14" t="s">
        <v>477</v>
      </c>
      <c r="B109" s="15" t="s">
        <v>478</v>
      </c>
      <c r="C109" s="14" t="s">
        <v>395</v>
      </c>
      <c r="D109" s="15" t="s">
        <v>396</v>
      </c>
      <c r="E109" s="9">
        <v>0</v>
      </c>
    </row>
    <row r="110" spans="1:5">
      <c r="A110" s="14" t="s">
        <v>477</v>
      </c>
      <c r="B110" s="15" t="s">
        <v>478</v>
      </c>
      <c r="C110" s="14" t="s">
        <v>37</v>
      </c>
      <c r="D110" s="15" t="s">
        <v>38</v>
      </c>
      <c r="E110" s="9">
        <v>3005</v>
      </c>
    </row>
    <row r="111" spans="1:5">
      <c r="A111" s="14" t="s">
        <v>477</v>
      </c>
      <c r="B111" s="15" t="s">
        <v>478</v>
      </c>
      <c r="C111" s="14" t="s">
        <v>479</v>
      </c>
      <c r="D111" s="15" t="s">
        <v>480</v>
      </c>
      <c r="E111" s="9">
        <v>346</v>
      </c>
    </row>
    <row r="112" spans="1:5">
      <c r="A112" s="14" t="s">
        <v>477</v>
      </c>
      <c r="B112" s="15" t="s">
        <v>478</v>
      </c>
      <c r="C112" s="14" t="s">
        <v>481</v>
      </c>
      <c r="D112" s="15" t="s">
        <v>482</v>
      </c>
      <c r="E112" s="9">
        <v>3</v>
      </c>
    </row>
    <row r="113" spans="1:5">
      <c r="A113" s="14" t="s">
        <v>487</v>
      </c>
      <c r="B113" s="15" t="s">
        <v>488</v>
      </c>
      <c r="C113" s="14" t="s">
        <v>489</v>
      </c>
      <c r="D113" s="15" t="s">
        <v>490</v>
      </c>
      <c r="E113" s="9">
        <v>0</v>
      </c>
    </row>
    <row r="114" spans="1:5">
      <c r="A114" s="14" t="s">
        <v>510</v>
      </c>
      <c r="B114" s="15" t="s">
        <v>511</v>
      </c>
      <c r="C114" s="14" t="s">
        <v>294</v>
      </c>
      <c r="D114" s="15" t="s">
        <v>295</v>
      </c>
      <c r="E114" s="9">
        <v>232</v>
      </c>
    </row>
    <row r="115" spans="1:5">
      <c r="A115" s="14" t="s">
        <v>510</v>
      </c>
      <c r="B115" s="14" t="s">
        <v>511</v>
      </c>
      <c r="C115" s="14" t="s">
        <v>421</v>
      </c>
      <c r="D115" s="14" t="s">
        <v>422</v>
      </c>
      <c r="E115" s="9">
        <v>12</v>
      </c>
    </row>
    <row r="116" spans="1:5">
      <c r="A116" s="14" t="s">
        <v>512</v>
      </c>
      <c r="B116" s="14" t="s">
        <v>513</v>
      </c>
      <c r="C116" s="14" t="s">
        <v>89</v>
      </c>
      <c r="D116" s="14" t="s">
        <v>90</v>
      </c>
      <c r="E116" s="9">
        <v>1249</v>
      </c>
    </row>
    <row r="117" spans="1:5">
      <c r="A117" s="14" t="s">
        <v>512</v>
      </c>
      <c r="B117" s="14" t="s">
        <v>513</v>
      </c>
      <c r="C117" s="14" t="s">
        <v>516</v>
      </c>
      <c r="D117" s="14" t="s">
        <v>517</v>
      </c>
      <c r="E117" s="9">
        <v>10970</v>
      </c>
    </row>
    <row r="118" spans="1:5">
      <c r="A118" s="14" t="s">
        <v>512</v>
      </c>
      <c r="B118" s="14" t="s">
        <v>513</v>
      </c>
      <c r="C118" s="14" t="s">
        <v>294</v>
      </c>
      <c r="D118" s="14" t="s">
        <v>295</v>
      </c>
      <c r="E118" s="9">
        <v>40097</v>
      </c>
    </row>
    <row r="119" spans="1:5">
      <c r="A119" s="14" t="s">
        <v>512</v>
      </c>
      <c r="B119" s="14" t="s">
        <v>513</v>
      </c>
      <c r="C119" s="14" t="s">
        <v>334</v>
      </c>
      <c r="D119" s="14" t="s">
        <v>335</v>
      </c>
      <c r="E119" s="9">
        <v>75902</v>
      </c>
    </row>
    <row r="120" spans="1:5">
      <c r="A120" s="14" t="s">
        <v>518</v>
      </c>
      <c r="B120" s="14" t="s">
        <v>519</v>
      </c>
      <c r="C120" s="14" t="s">
        <v>520</v>
      </c>
      <c r="D120" s="14" t="s">
        <v>521</v>
      </c>
      <c r="E120" s="9">
        <v>4</v>
      </c>
    </row>
    <row r="121" spans="1:5">
      <c r="A121" s="14" t="s">
        <v>518</v>
      </c>
      <c r="B121" s="14" t="s">
        <v>519</v>
      </c>
      <c r="C121" s="14" t="s">
        <v>284</v>
      </c>
      <c r="D121" s="14" t="s">
        <v>285</v>
      </c>
      <c r="E121" s="9">
        <v>1750</v>
      </c>
    </row>
    <row r="122" spans="1:5">
      <c r="A122" s="14" t="s">
        <v>522</v>
      </c>
      <c r="B122" s="14" t="s">
        <v>523</v>
      </c>
      <c r="C122" s="14" t="s">
        <v>119</v>
      </c>
      <c r="D122" s="14" t="s">
        <v>120</v>
      </c>
      <c r="E122" s="9">
        <v>11991</v>
      </c>
    </row>
    <row r="123" spans="1:5">
      <c r="A123" s="14" t="s">
        <v>522</v>
      </c>
      <c r="B123" s="14" t="s">
        <v>523</v>
      </c>
      <c r="C123" s="14" t="s">
        <v>389</v>
      </c>
      <c r="D123" s="14" t="s">
        <v>390</v>
      </c>
      <c r="E123" s="9">
        <v>2979</v>
      </c>
    </row>
    <row r="124" spans="1:5">
      <c r="A124" s="14" t="s">
        <v>524</v>
      </c>
      <c r="B124" s="14" t="s">
        <v>525</v>
      </c>
      <c r="C124" s="14" t="s">
        <v>119</v>
      </c>
      <c r="D124" s="14" t="s">
        <v>120</v>
      </c>
      <c r="E124" s="9">
        <v>10575</v>
      </c>
    </row>
    <row r="125" spans="1:5">
      <c r="A125" s="14" t="s">
        <v>524</v>
      </c>
      <c r="B125" s="14" t="s">
        <v>525</v>
      </c>
      <c r="C125" s="14" t="s">
        <v>528</v>
      </c>
      <c r="D125" s="14" t="s">
        <v>529</v>
      </c>
      <c r="E125" s="9">
        <v>106</v>
      </c>
    </row>
    <row r="126" spans="1:5">
      <c r="A126" s="14" t="s">
        <v>534</v>
      </c>
      <c r="B126" s="14" t="s">
        <v>535</v>
      </c>
      <c r="C126" s="14" t="s">
        <v>536</v>
      </c>
      <c r="D126" s="14" t="s">
        <v>537</v>
      </c>
      <c r="E126" s="9">
        <v>756</v>
      </c>
    </row>
    <row r="127" spans="1:5">
      <c r="A127" s="14" t="s">
        <v>538</v>
      </c>
      <c r="B127" s="14" t="s">
        <v>539</v>
      </c>
      <c r="C127" s="14" t="s">
        <v>544</v>
      </c>
      <c r="D127" s="14" t="s">
        <v>545</v>
      </c>
      <c r="E127" s="9">
        <v>67</v>
      </c>
    </row>
    <row r="128" spans="1:5">
      <c r="A128" s="14" t="s">
        <v>538</v>
      </c>
      <c r="B128" s="14" t="s">
        <v>539</v>
      </c>
      <c r="C128" s="14" t="s">
        <v>340</v>
      </c>
      <c r="D128" s="14" t="s">
        <v>341</v>
      </c>
      <c r="E128" s="9">
        <v>12</v>
      </c>
    </row>
    <row r="129" spans="1:5">
      <c r="A129" s="14" t="s">
        <v>548</v>
      </c>
      <c r="B129" s="14" t="s">
        <v>549</v>
      </c>
      <c r="C129" s="14" t="s">
        <v>353</v>
      </c>
      <c r="D129" s="14" t="s">
        <v>354</v>
      </c>
      <c r="E129" s="9">
        <v>5102</v>
      </c>
    </row>
    <row r="130" spans="1:5">
      <c r="A130" s="14" t="s">
        <v>548</v>
      </c>
      <c r="B130" s="14" t="s">
        <v>549</v>
      </c>
      <c r="C130" s="14" t="s">
        <v>117</v>
      </c>
      <c r="D130" s="14" t="s">
        <v>118</v>
      </c>
      <c r="E130" s="9">
        <v>14712</v>
      </c>
    </row>
    <row r="131" spans="1:5">
      <c r="A131" s="14" t="s">
        <v>548</v>
      </c>
      <c r="B131" s="14" t="s">
        <v>549</v>
      </c>
      <c r="C131" s="14" t="s">
        <v>359</v>
      </c>
      <c r="D131" s="14" t="s">
        <v>360</v>
      </c>
      <c r="E131" s="9">
        <v>327</v>
      </c>
    </row>
    <row r="132" spans="1:5">
      <c r="A132" s="14" t="s">
        <v>548</v>
      </c>
      <c r="B132" s="14" t="s">
        <v>549</v>
      </c>
      <c r="C132" s="14" t="s">
        <v>556</v>
      </c>
      <c r="D132" s="14" t="s">
        <v>557</v>
      </c>
      <c r="E132" s="9">
        <v>288362</v>
      </c>
    </row>
    <row r="133" spans="1:5">
      <c r="A133" s="14" t="s">
        <v>548</v>
      </c>
      <c r="B133" s="14" t="s">
        <v>549</v>
      </c>
      <c r="C133" s="14" t="s">
        <v>558</v>
      </c>
      <c r="D133" s="14" t="s">
        <v>559</v>
      </c>
      <c r="E133" s="9">
        <v>95127</v>
      </c>
    </row>
    <row r="134" spans="1:5">
      <c r="A134" s="14" t="s">
        <v>548</v>
      </c>
      <c r="B134" s="14" t="s">
        <v>549</v>
      </c>
      <c r="C134" s="14" t="s">
        <v>156</v>
      </c>
      <c r="D134" s="14" t="s">
        <v>157</v>
      </c>
      <c r="E134" s="9">
        <v>0</v>
      </c>
    </row>
    <row r="135" spans="1:5">
      <c r="A135" s="14" t="s">
        <v>548</v>
      </c>
      <c r="B135" s="14" t="s">
        <v>549</v>
      </c>
      <c r="C135" s="14" t="s">
        <v>560</v>
      </c>
      <c r="D135" s="14" t="s">
        <v>561</v>
      </c>
      <c r="E135" s="9">
        <v>10</v>
      </c>
    </row>
    <row r="136" spans="1:5">
      <c r="A136" s="14" t="s">
        <v>548</v>
      </c>
      <c r="B136" s="14" t="s">
        <v>549</v>
      </c>
      <c r="C136" s="14" t="s">
        <v>316</v>
      </c>
      <c r="D136" s="14" t="s">
        <v>317</v>
      </c>
      <c r="E136" s="9">
        <v>8361</v>
      </c>
    </row>
    <row r="137" spans="1:5">
      <c r="A137" s="14" t="s">
        <v>548</v>
      </c>
      <c r="B137" s="14" t="s">
        <v>549</v>
      </c>
      <c r="C137" s="14" t="s">
        <v>127</v>
      </c>
      <c r="D137" s="14" t="s">
        <v>128</v>
      </c>
      <c r="E137" s="9">
        <v>2558</v>
      </c>
    </row>
    <row r="138" spans="1:5">
      <c r="A138" s="14" t="s">
        <v>548</v>
      </c>
      <c r="B138" s="14" t="s">
        <v>549</v>
      </c>
      <c r="C138" s="14" t="s">
        <v>540</v>
      </c>
      <c r="D138" s="14" t="s">
        <v>541</v>
      </c>
      <c r="E138" s="9">
        <v>57</v>
      </c>
    </row>
    <row r="139" spans="1:5">
      <c r="A139" s="14" t="s">
        <v>548</v>
      </c>
      <c r="B139" s="14" t="s">
        <v>549</v>
      </c>
      <c r="C139" s="14" t="s">
        <v>385</v>
      </c>
      <c r="D139" s="14" t="s">
        <v>386</v>
      </c>
      <c r="E139" s="9">
        <v>3810</v>
      </c>
    </row>
    <row r="140" spans="1:5">
      <c r="A140" s="14" t="s">
        <v>548</v>
      </c>
      <c r="B140" s="14" t="s">
        <v>549</v>
      </c>
      <c r="C140" s="14" t="s">
        <v>387</v>
      </c>
      <c r="D140" s="14" t="s">
        <v>388</v>
      </c>
      <c r="E140" s="9">
        <v>2</v>
      </c>
    </row>
    <row r="141" spans="1:5">
      <c r="A141" s="14" t="s">
        <v>548</v>
      </c>
      <c r="B141" s="14" t="s">
        <v>549</v>
      </c>
      <c r="C141" s="14" t="s">
        <v>568</v>
      </c>
      <c r="D141" s="14" t="s">
        <v>569</v>
      </c>
      <c r="E141" s="9">
        <v>4337</v>
      </c>
    </row>
    <row r="142" spans="1:5">
      <c r="A142" s="14" t="s">
        <v>548</v>
      </c>
      <c r="B142" s="14" t="s">
        <v>549</v>
      </c>
      <c r="C142" s="14" t="s">
        <v>99</v>
      </c>
      <c r="D142" s="14" t="s">
        <v>100</v>
      </c>
      <c r="E142" s="9">
        <v>2</v>
      </c>
    </row>
    <row r="143" spans="1:5">
      <c r="A143" s="14" t="s">
        <v>548</v>
      </c>
      <c r="B143" s="14" t="s">
        <v>549</v>
      </c>
      <c r="C143" s="14" t="s">
        <v>391</v>
      </c>
      <c r="D143" s="14" t="s">
        <v>392</v>
      </c>
      <c r="E143" s="9">
        <v>3928</v>
      </c>
    </row>
    <row r="144" spans="1:5">
      <c r="A144" s="14" t="s">
        <v>548</v>
      </c>
      <c r="B144" s="14" t="s">
        <v>549</v>
      </c>
      <c r="C144" s="14" t="s">
        <v>572</v>
      </c>
      <c r="D144" s="14" t="s">
        <v>573</v>
      </c>
      <c r="E144" s="9">
        <v>4</v>
      </c>
    </row>
    <row r="145" spans="1:5">
      <c r="A145" s="14" t="s">
        <v>548</v>
      </c>
      <c r="B145" s="14" t="s">
        <v>549</v>
      </c>
      <c r="C145" s="14" t="s">
        <v>576</v>
      </c>
      <c r="D145" s="14" t="s">
        <v>577</v>
      </c>
      <c r="E145" s="9">
        <v>2733</v>
      </c>
    </row>
    <row r="146" spans="1:5">
      <c r="A146" s="14" t="s">
        <v>548</v>
      </c>
      <c r="B146" s="14" t="s">
        <v>549</v>
      </c>
      <c r="C146" s="14" t="s">
        <v>580</v>
      </c>
      <c r="D146" s="14" t="s">
        <v>581</v>
      </c>
      <c r="E146" s="9">
        <v>341</v>
      </c>
    </row>
    <row r="147" spans="1:5">
      <c r="A147" s="14" t="s">
        <v>548</v>
      </c>
      <c r="B147" s="14" t="s">
        <v>549</v>
      </c>
      <c r="C147" s="14" t="s">
        <v>584</v>
      </c>
      <c r="D147" s="14" t="s">
        <v>585</v>
      </c>
      <c r="E147" s="9">
        <v>0</v>
      </c>
    </row>
    <row r="148" spans="1:5">
      <c r="A148" s="14" t="s">
        <v>548</v>
      </c>
      <c r="B148" s="14" t="s">
        <v>549</v>
      </c>
      <c r="C148" s="14" t="s">
        <v>586</v>
      </c>
      <c r="D148" s="14" t="s">
        <v>587</v>
      </c>
      <c r="E148" s="9">
        <v>1979</v>
      </c>
    </row>
    <row r="149" spans="1:5">
      <c r="A149" s="14" t="s">
        <v>548</v>
      </c>
      <c r="B149" s="14" t="s">
        <v>549</v>
      </c>
      <c r="C149" s="14" t="s">
        <v>419</v>
      </c>
      <c r="D149" s="14" t="s">
        <v>420</v>
      </c>
      <c r="E149" s="9">
        <v>57</v>
      </c>
    </row>
    <row r="150" spans="1:5">
      <c r="A150" s="14" t="s">
        <v>548</v>
      </c>
      <c r="B150" s="14" t="s">
        <v>549</v>
      </c>
      <c r="C150" s="14" t="s">
        <v>590</v>
      </c>
      <c r="D150" s="14" t="s">
        <v>591</v>
      </c>
      <c r="E150" s="9">
        <v>821</v>
      </c>
    </row>
    <row r="151" spans="1:5">
      <c r="A151" s="14" t="s">
        <v>548</v>
      </c>
      <c r="B151" s="14" t="s">
        <v>549</v>
      </c>
      <c r="C151" s="14" t="s">
        <v>594</v>
      </c>
      <c r="D151" s="14" t="s">
        <v>595</v>
      </c>
      <c r="E151" s="9">
        <v>204</v>
      </c>
    </row>
    <row r="152" spans="1:5">
      <c r="A152" s="14" t="s">
        <v>548</v>
      </c>
      <c r="B152" s="14" t="s">
        <v>549</v>
      </c>
      <c r="C152" s="14" t="s">
        <v>598</v>
      </c>
      <c r="D152" s="14" t="s">
        <v>599</v>
      </c>
      <c r="E152" s="9">
        <v>3335</v>
      </c>
    </row>
    <row r="153" spans="1:5">
      <c r="A153" s="14" t="s">
        <v>548</v>
      </c>
      <c r="B153" s="14" t="s">
        <v>549</v>
      </c>
      <c r="C153" s="14" t="s">
        <v>449</v>
      </c>
      <c r="D153" s="14" t="s">
        <v>450</v>
      </c>
      <c r="E153" s="9">
        <v>88</v>
      </c>
    </row>
    <row r="154" spans="1:5">
      <c r="A154" s="14" t="s">
        <v>548</v>
      </c>
      <c r="B154" s="14" t="s">
        <v>549</v>
      </c>
      <c r="C154" s="14" t="s">
        <v>604</v>
      </c>
      <c r="D154" s="14" t="s">
        <v>605</v>
      </c>
      <c r="E154" s="9">
        <v>0</v>
      </c>
    </row>
    <row r="155" spans="1:5">
      <c r="A155" s="14" t="s">
        <v>548</v>
      </c>
      <c r="B155" s="14" t="s">
        <v>549</v>
      </c>
      <c r="C155" s="14" t="s">
        <v>606</v>
      </c>
      <c r="D155" s="14" t="s">
        <v>607</v>
      </c>
      <c r="E155" s="9">
        <v>2160</v>
      </c>
    </row>
    <row r="156" spans="1:5">
      <c r="A156" s="14" t="s">
        <v>612</v>
      </c>
      <c r="B156" s="14" t="s">
        <v>613</v>
      </c>
      <c r="C156" s="14" t="s">
        <v>115</v>
      </c>
      <c r="D156" s="14" t="s">
        <v>116</v>
      </c>
      <c r="E156" s="9">
        <v>197371</v>
      </c>
    </row>
    <row r="157" spans="1:5">
      <c r="A157" s="14" t="s">
        <v>612</v>
      </c>
      <c r="B157" s="14" t="s">
        <v>613</v>
      </c>
      <c r="C157" s="14" t="s">
        <v>286</v>
      </c>
      <c r="D157" s="14" t="s">
        <v>287</v>
      </c>
      <c r="E157" s="9">
        <v>18356</v>
      </c>
    </row>
    <row r="158" spans="1:5">
      <c r="A158" s="14" t="s">
        <v>612</v>
      </c>
      <c r="B158" s="14" t="s">
        <v>613</v>
      </c>
      <c r="C158" s="14" t="s">
        <v>369</v>
      </c>
      <c r="D158" s="14" t="s">
        <v>370</v>
      </c>
      <c r="E158" s="9">
        <v>2946</v>
      </c>
    </row>
    <row r="159" spans="1:5">
      <c r="A159" s="14" t="s">
        <v>612</v>
      </c>
      <c r="B159" s="14" t="s">
        <v>613</v>
      </c>
      <c r="C159" s="14" t="s">
        <v>560</v>
      </c>
      <c r="D159" s="14" t="s">
        <v>561</v>
      </c>
      <c r="E159" s="9">
        <v>1180</v>
      </c>
    </row>
    <row r="160" spans="1:5">
      <c r="A160" s="14" t="s">
        <v>612</v>
      </c>
      <c r="B160" s="14" t="s">
        <v>613</v>
      </c>
      <c r="C160" s="14" t="s">
        <v>373</v>
      </c>
      <c r="D160" s="14" t="s">
        <v>374</v>
      </c>
      <c r="E160" s="9">
        <v>1629</v>
      </c>
    </row>
    <row r="161" spans="1:5">
      <c r="A161" s="14" t="s">
        <v>612</v>
      </c>
      <c r="B161" s="14" t="s">
        <v>613</v>
      </c>
      <c r="C161" s="14" t="s">
        <v>375</v>
      </c>
      <c r="D161" s="14" t="s">
        <v>376</v>
      </c>
      <c r="E161" s="9">
        <v>1125</v>
      </c>
    </row>
    <row r="162" spans="1:5">
      <c r="A162" s="14" t="s">
        <v>612</v>
      </c>
      <c r="B162" s="14" t="s">
        <v>613</v>
      </c>
      <c r="C162" s="14" t="s">
        <v>336</v>
      </c>
      <c r="D162" s="14" t="s">
        <v>337</v>
      </c>
      <c r="E162" s="9">
        <v>42186</v>
      </c>
    </row>
    <row r="163" spans="1:5">
      <c r="A163" s="14" t="s">
        <v>612</v>
      </c>
      <c r="B163" s="14" t="s">
        <v>613</v>
      </c>
      <c r="C163" s="14" t="s">
        <v>618</v>
      </c>
      <c r="D163" s="14" t="s">
        <v>619</v>
      </c>
      <c r="E163" s="9">
        <v>2843</v>
      </c>
    </row>
    <row r="164" spans="1:5">
      <c r="A164" s="14" t="s">
        <v>612</v>
      </c>
      <c r="B164" s="14" t="s">
        <v>613</v>
      </c>
      <c r="C164" s="14" t="s">
        <v>389</v>
      </c>
      <c r="D164" s="14" t="s">
        <v>390</v>
      </c>
      <c r="E164" s="9">
        <v>1451</v>
      </c>
    </row>
    <row r="165" spans="1:5">
      <c r="A165" s="14" t="s">
        <v>612</v>
      </c>
      <c r="B165" s="14" t="s">
        <v>613</v>
      </c>
      <c r="C165" s="14" t="s">
        <v>570</v>
      </c>
      <c r="D165" s="14" t="s">
        <v>571</v>
      </c>
      <c r="E165" s="9">
        <v>222</v>
      </c>
    </row>
    <row r="166" spans="1:5">
      <c r="A166" s="14" t="s">
        <v>612</v>
      </c>
      <c r="B166" s="14" t="s">
        <v>613</v>
      </c>
      <c r="C166" s="14" t="s">
        <v>101</v>
      </c>
      <c r="D166" s="14" t="s">
        <v>102</v>
      </c>
      <c r="E166" s="9">
        <v>0</v>
      </c>
    </row>
    <row r="167" spans="1:5">
      <c r="A167" s="14" t="s">
        <v>612</v>
      </c>
      <c r="B167" s="14" t="s">
        <v>613</v>
      </c>
      <c r="C167" s="14" t="s">
        <v>409</v>
      </c>
      <c r="D167" s="14" t="s">
        <v>410</v>
      </c>
      <c r="E167" s="9">
        <v>354</v>
      </c>
    </row>
    <row r="168" spans="1:5">
      <c r="A168" s="14" t="s">
        <v>612</v>
      </c>
      <c r="B168" s="14" t="s">
        <v>613</v>
      </c>
      <c r="C168" s="14" t="s">
        <v>626</v>
      </c>
      <c r="D168" s="14" t="s">
        <v>627</v>
      </c>
      <c r="E168" s="9">
        <v>10233</v>
      </c>
    </row>
    <row r="169" spans="1:5">
      <c r="A169" s="14" t="s">
        <v>612</v>
      </c>
      <c r="B169" s="14" t="s">
        <v>613</v>
      </c>
      <c r="C169" s="14" t="s">
        <v>544</v>
      </c>
      <c r="D169" s="14" t="s">
        <v>545</v>
      </c>
      <c r="E169" s="9">
        <v>1</v>
      </c>
    </row>
    <row r="170" spans="1:5">
      <c r="A170" s="14" t="s">
        <v>612</v>
      </c>
      <c r="B170" s="14" t="s">
        <v>613</v>
      </c>
      <c r="C170" s="14" t="s">
        <v>588</v>
      </c>
      <c r="D170" s="14" t="s">
        <v>589</v>
      </c>
      <c r="E170" s="9">
        <v>6244</v>
      </c>
    </row>
    <row r="171" spans="1:5">
      <c r="A171" s="14" t="s">
        <v>612</v>
      </c>
      <c r="B171" s="14" t="s">
        <v>613</v>
      </c>
      <c r="C171" s="14" t="s">
        <v>429</v>
      </c>
      <c r="D171" s="14" t="s">
        <v>430</v>
      </c>
      <c r="E171" s="9">
        <v>0</v>
      </c>
    </row>
    <row r="172" spans="1:5">
      <c r="A172" s="14" t="s">
        <v>612</v>
      </c>
      <c r="B172" s="14" t="s">
        <v>613</v>
      </c>
      <c r="C172" s="14" t="s">
        <v>630</v>
      </c>
      <c r="D172" s="14" t="s">
        <v>631</v>
      </c>
      <c r="E172" s="9">
        <v>0</v>
      </c>
    </row>
    <row r="173" spans="1:5">
      <c r="A173" s="14" t="s">
        <v>612</v>
      </c>
      <c r="B173" s="14" t="s">
        <v>613</v>
      </c>
      <c r="C173" s="14" t="s">
        <v>437</v>
      </c>
      <c r="D173" s="14" t="s">
        <v>438</v>
      </c>
      <c r="E173" s="9">
        <v>9346</v>
      </c>
    </row>
    <row r="174" spans="1:5">
      <c r="A174" s="14" t="s">
        <v>612</v>
      </c>
      <c r="B174" s="14" t="s">
        <v>613</v>
      </c>
      <c r="C174" s="14" t="s">
        <v>439</v>
      </c>
      <c r="D174" s="14" t="s">
        <v>440</v>
      </c>
      <c r="E174" s="9">
        <v>5094</v>
      </c>
    </row>
    <row r="175" spans="1:5">
      <c r="A175" s="14" t="s">
        <v>612</v>
      </c>
      <c r="B175" s="14" t="s">
        <v>613</v>
      </c>
      <c r="C175" s="14" t="s">
        <v>632</v>
      </c>
      <c r="D175" s="14" t="s">
        <v>633</v>
      </c>
      <c r="E175" s="9">
        <v>189</v>
      </c>
    </row>
    <row r="176" spans="1:5">
      <c r="A176" s="14" t="s">
        <v>612</v>
      </c>
      <c r="B176" s="14" t="s">
        <v>613</v>
      </c>
      <c r="C176" s="14" t="s">
        <v>441</v>
      </c>
      <c r="D176" s="14" t="s">
        <v>442</v>
      </c>
      <c r="E176" s="9">
        <v>0</v>
      </c>
    </row>
    <row r="177" spans="1:5">
      <c r="A177" s="14" t="s">
        <v>612</v>
      </c>
      <c r="B177" s="14" t="s">
        <v>613</v>
      </c>
      <c r="C177" s="14" t="s">
        <v>636</v>
      </c>
      <c r="D177" s="14" t="s">
        <v>637</v>
      </c>
      <c r="E177" s="9">
        <v>54358</v>
      </c>
    </row>
    <row r="178" spans="1:5">
      <c r="A178" s="14" t="s">
        <v>612</v>
      </c>
      <c r="B178" s="14" t="s">
        <v>613</v>
      </c>
      <c r="C178" s="14" t="s">
        <v>638</v>
      </c>
      <c r="D178" s="14" t="s">
        <v>639</v>
      </c>
      <c r="E178" s="9">
        <v>0</v>
      </c>
    </row>
    <row r="179" spans="1:5">
      <c r="A179" s="14" t="s">
        <v>612</v>
      </c>
      <c r="B179" s="14" t="s">
        <v>613</v>
      </c>
      <c r="C179" s="14" t="s">
        <v>640</v>
      </c>
      <c r="D179" s="14" t="s">
        <v>641</v>
      </c>
      <c r="E179" s="9">
        <v>52378</v>
      </c>
    </row>
    <row r="180" spans="1:5">
      <c r="A180" s="14" t="s">
        <v>612</v>
      </c>
      <c r="B180" s="14" t="s">
        <v>613</v>
      </c>
      <c r="C180" s="14" t="s">
        <v>642</v>
      </c>
      <c r="D180" s="14" t="s">
        <v>643</v>
      </c>
      <c r="E180" s="9">
        <v>702</v>
      </c>
    </row>
    <row r="181" spans="1:5">
      <c r="A181" s="14" t="s">
        <v>612</v>
      </c>
      <c r="B181" s="14" t="s">
        <v>613</v>
      </c>
      <c r="C181" s="14" t="s">
        <v>644</v>
      </c>
      <c r="D181" s="14" t="s">
        <v>645</v>
      </c>
      <c r="E181" s="9">
        <v>3218</v>
      </c>
    </row>
    <row r="182" spans="1:5">
      <c r="A182" s="14" t="s">
        <v>612</v>
      </c>
      <c r="B182" s="14" t="s">
        <v>613</v>
      </c>
      <c r="C182" s="14" t="s">
        <v>107</v>
      </c>
      <c r="D182" s="14" t="s">
        <v>108</v>
      </c>
      <c r="E182" s="9">
        <v>0</v>
      </c>
    </row>
    <row r="183" spans="1:5">
      <c r="A183" s="14" t="s">
        <v>612</v>
      </c>
      <c r="B183" s="14" t="s">
        <v>613</v>
      </c>
      <c r="C183" s="14" t="s">
        <v>324</v>
      </c>
      <c r="D183" s="14" t="s">
        <v>325</v>
      </c>
      <c r="E183" s="9">
        <v>31419</v>
      </c>
    </row>
    <row r="184" spans="1:5">
      <c r="A184" s="14" t="s">
        <v>648</v>
      </c>
      <c r="B184" s="14" t="s">
        <v>649</v>
      </c>
      <c r="C184" s="14" t="s">
        <v>650</v>
      </c>
      <c r="D184" s="14" t="s">
        <v>651</v>
      </c>
      <c r="E184" s="9">
        <v>26921</v>
      </c>
    </row>
    <row r="185" spans="1:5">
      <c r="A185" s="14" t="s">
        <v>652</v>
      </c>
      <c r="B185" s="14" t="s">
        <v>653</v>
      </c>
      <c r="C185" s="14" t="s">
        <v>654</v>
      </c>
      <c r="D185" s="14" t="s">
        <v>655</v>
      </c>
      <c r="E185" s="9">
        <v>6</v>
      </c>
    </row>
    <row r="186" spans="1:5">
      <c r="A186" s="14" t="s">
        <v>656</v>
      </c>
      <c r="B186" s="14" t="s">
        <v>657</v>
      </c>
      <c r="C186" s="14" t="s">
        <v>89</v>
      </c>
      <c r="D186" s="14" t="s">
        <v>90</v>
      </c>
      <c r="E186" s="9">
        <v>48</v>
      </c>
    </row>
    <row r="187" spans="1:5">
      <c r="A187" s="14" t="s">
        <v>656</v>
      </c>
      <c r="B187" s="14" t="s">
        <v>657</v>
      </c>
      <c r="C187" s="14" t="s">
        <v>129</v>
      </c>
      <c r="D187" s="14" t="s">
        <v>130</v>
      </c>
      <c r="E187" s="9">
        <v>0</v>
      </c>
    </row>
    <row r="188" spans="1:5">
      <c r="A188" s="14" t="s">
        <v>656</v>
      </c>
      <c r="B188" s="14" t="s">
        <v>657</v>
      </c>
      <c r="C188" s="14" t="s">
        <v>439</v>
      </c>
      <c r="D188" s="14" t="s">
        <v>440</v>
      </c>
      <c r="E188" s="9">
        <v>318</v>
      </c>
    </row>
    <row r="189" spans="1:5">
      <c r="A189" s="14" t="s">
        <v>656</v>
      </c>
      <c r="B189" s="14" t="s">
        <v>657</v>
      </c>
      <c r="C189" s="14" t="s">
        <v>658</v>
      </c>
      <c r="D189" s="14" t="s">
        <v>659</v>
      </c>
      <c r="E189" s="9">
        <v>1232</v>
      </c>
    </row>
    <row r="190" spans="1:5">
      <c r="A190" s="14" t="s">
        <v>656</v>
      </c>
      <c r="B190" s="14" t="s">
        <v>657</v>
      </c>
      <c r="C190" s="14" t="s">
        <v>660</v>
      </c>
      <c r="D190" s="14" t="s">
        <v>661</v>
      </c>
      <c r="E190" s="9">
        <v>5862</v>
      </c>
    </row>
    <row r="191" spans="1:5">
      <c r="A191" s="14" t="s">
        <v>662</v>
      </c>
      <c r="B191" s="14" t="s">
        <v>663</v>
      </c>
      <c r="C191" s="14" t="s">
        <v>664</v>
      </c>
      <c r="D191" s="14" t="s">
        <v>663</v>
      </c>
      <c r="E191" s="9">
        <v>0</v>
      </c>
    </row>
    <row r="192" spans="1:5">
      <c r="A192" s="14" t="s">
        <v>667</v>
      </c>
      <c r="B192" s="14" t="s">
        <v>668</v>
      </c>
      <c r="C192" s="14" t="s">
        <v>669</v>
      </c>
      <c r="D192" s="14" t="s">
        <v>670</v>
      </c>
      <c r="E192" s="9">
        <v>6550</v>
      </c>
    </row>
    <row r="193" spans="1:5">
      <c r="A193" s="14" t="s">
        <v>793</v>
      </c>
      <c r="B193" s="14" t="s">
        <v>794</v>
      </c>
      <c r="C193" s="14" t="s">
        <v>795</v>
      </c>
      <c r="D193" s="14" t="s">
        <v>796</v>
      </c>
      <c r="E193" s="9">
        <v>67</v>
      </c>
    </row>
    <row r="194" spans="1:5">
      <c r="A194" s="14" t="s">
        <v>675</v>
      </c>
      <c r="B194" s="14" t="s">
        <v>676</v>
      </c>
      <c r="C194" s="14" t="s">
        <v>421</v>
      </c>
      <c r="D194" s="14" t="s">
        <v>422</v>
      </c>
      <c r="E194" s="9">
        <v>3483</v>
      </c>
    </row>
    <row r="195" spans="1:5">
      <c r="A195" s="14" t="s">
        <v>675</v>
      </c>
      <c r="B195" s="14" t="s">
        <v>676</v>
      </c>
      <c r="C195" s="14" t="s">
        <v>677</v>
      </c>
      <c r="D195" s="14" t="s">
        <v>678</v>
      </c>
      <c r="E195" s="9">
        <v>1563</v>
      </c>
    </row>
    <row r="196" spans="1:5">
      <c r="A196" s="14" t="s">
        <v>675</v>
      </c>
      <c r="B196" s="14" t="s">
        <v>676</v>
      </c>
      <c r="C196" s="14" t="s">
        <v>679</v>
      </c>
      <c r="D196" s="14" t="s">
        <v>680</v>
      </c>
      <c r="E196" s="9">
        <v>15245</v>
      </c>
    </row>
    <row r="197" spans="1:5">
      <c r="A197" s="14" t="s">
        <v>675</v>
      </c>
      <c r="B197" s="14" t="s">
        <v>676</v>
      </c>
      <c r="C197" s="14" t="s">
        <v>797</v>
      </c>
      <c r="D197" s="14" t="s">
        <v>798</v>
      </c>
      <c r="E197" s="9">
        <v>3643</v>
      </c>
    </row>
    <row r="198" spans="1:5">
      <c r="A198" s="14" t="s">
        <v>675</v>
      </c>
      <c r="B198" s="14" t="s">
        <v>676</v>
      </c>
      <c r="C198" s="14" t="s">
        <v>681</v>
      </c>
      <c r="D198" s="14" t="s">
        <v>682</v>
      </c>
      <c r="E198" s="9">
        <v>1361</v>
      </c>
    </row>
    <row r="199" spans="1:5">
      <c r="A199" s="14" t="s">
        <v>675</v>
      </c>
      <c r="B199" s="14" t="s">
        <v>676</v>
      </c>
      <c r="C199" s="14" t="s">
        <v>799</v>
      </c>
      <c r="D199" s="14" t="s">
        <v>800</v>
      </c>
      <c r="E199" s="9">
        <v>6468</v>
      </c>
    </row>
    <row r="200" spans="1:5">
      <c r="A200" s="14" t="s">
        <v>683</v>
      </c>
      <c r="B200" s="14" t="s">
        <v>684</v>
      </c>
      <c r="C200" s="14" t="s">
        <v>685</v>
      </c>
      <c r="D200" s="14" t="s">
        <v>686</v>
      </c>
      <c r="E200" s="9">
        <v>516</v>
      </c>
    </row>
    <row r="201" spans="1:5">
      <c r="A201" s="14" t="s">
        <v>683</v>
      </c>
      <c r="B201" s="14" t="s">
        <v>684</v>
      </c>
      <c r="C201" s="14" t="s">
        <v>687</v>
      </c>
      <c r="D201" s="14" t="s">
        <v>688</v>
      </c>
      <c r="E201" s="9">
        <v>702</v>
      </c>
    </row>
    <row r="202" spans="1:5">
      <c r="A202" s="14" t="s">
        <v>683</v>
      </c>
      <c r="B202" s="14" t="s">
        <v>684</v>
      </c>
      <c r="C202" s="14" t="s">
        <v>689</v>
      </c>
      <c r="D202" s="14" t="s">
        <v>690</v>
      </c>
      <c r="E202" s="9">
        <v>677</v>
      </c>
    </row>
    <row r="203" spans="1:5">
      <c r="A203" s="14" t="s">
        <v>683</v>
      </c>
      <c r="B203" s="14" t="s">
        <v>684</v>
      </c>
      <c r="C203" s="14" t="s">
        <v>801</v>
      </c>
      <c r="D203" s="14" t="s">
        <v>802</v>
      </c>
      <c r="E203" s="9">
        <v>251</v>
      </c>
    </row>
    <row r="204" spans="1:5">
      <c r="A204" s="14" t="s">
        <v>683</v>
      </c>
      <c r="B204" s="14" t="s">
        <v>684</v>
      </c>
      <c r="C204" s="14" t="s">
        <v>803</v>
      </c>
      <c r="D204" s="14" t="s">
        <v>804</v>
      </c>
      <c r="E204" s="9">
        <v>358</v>
      </c>
    </row>
    <row r="205" spans="1:5">
      <c r="A205" s="14" t="s">
        <v>683</v>
      </c>
      <c r="B205" s="14" t="s">
        <v>684</v>
      </c>
      <c r="C205" s="14" t="s">
        <v>691</v>
      </c>
      <c r="D205" s="14" t="s">
        <v>692</v>
      </c>
      <c r="E205" s="9">
        <v>889</v>
      </c>
    </row>
    <row r="206" spans="1:5">
      <c r="A206" s="14" t="s">
        <v>683</v>
      </c>
      <c r="B206" s="14" t="s">
        <v>684</v>
      </c>
      <c r="C206" s="14" t="s">
        <v>693</v>
      </c>
      <c r="D206" s="14" t="s">
        <v>694</v>
      </c>
      <c r="E206" s="9">
        <v>398</v>
      </c>
    </row>
    <row r="207" spans="1:5">
      <c r="A207" s="14" t="s">
        <v>683</v>
      </c>
      <c r="B207" s="14" t="s">
        <v>684</v>
      </c>
      <c r="C207" s="14" t="s">
        <v>805</v>
      </c>
      <c r="D207" s="14" t="s">
        <v>806</v>
      </c>
      <c r="E207" s="9">
        <v>540</v>
      </c>
    </row>
    <row r="208" spans="1:5">
      <c r="A208" s="14" t="s">
        <v>683</v>
      </c>
      <c r="B208" s="14" t="s">
        <v>684</v>
      </c>
      <c r="C208" s="14" t="s">
        <v>695</v>
      </c>
      <c r="D208" s="14" t="s">
        <v>694</v>
      </c>
      <c r="E208" s="9">
        <v>758</v>
      </c>
    </row>
    <row r="209" spans="1:5">
      <c r="A209" s="14" t="s">
        <v>683</v>
      </c>
      <c r="B209" s="14" t="s">
        <v>684</v>
      </c>
      <c r="C209" s="14" t="s">
        <v>696</v>
      </c>
      <c r="D209" s="14" t="s">
        <v>692</v>
      </c>
      <c r="E209" s="9">
        <v>1087</v>
      </c>
    </row>
    <row r="210" spans="1:5">
      <c r="A210" s="14" t="s">
        <v>683</v>
      </c>
      <c r="B210" s="14" t="s">
        <v>684</v>
      </c>
      <c r="C210" s="14" t="s">
        <v>697</v>
      </c>
      <c r="D210" s="14" t="s">
        <v>694</v>
      </c>
      <c r="E210" s="9">
        <v>337</v>
      </c>
    </row>
    <row r="211" spans="1:5">
      <c r="A211" s="14" t="s">
        <v>683</v>
      </c>
      <c r="B211" s="14" t="s">
        <v>684</v>
      </c>
      <c r="C211" s="14" t="s">
        <v>698</v>
      </c>
      <c r="D211" s="14" t="s">
        <v>699</v>
      </c>
      <c r="E211" s="9">
        <v>332</v>
      </c>
    </row>
    <row r="212" spans="1:5">
      <c r="A212" s="14" t="s">
        <v>683</v>
      </c>
      <c r="B212" s="14" t="s">
        <v>684</v>
      </c>
      <c r="C212" s="14" t="s">
        <v>700</v>
      </c>
      <c r="D212" s="14" t="s">
        <v>701</v>
      </c>
      <c r="E212" s="9">
        <v>1208</v>
      </c>
    </row>
    <row r="213" spans="1:5">
      <c r="A213" s="14" t="s">
        <v>683</v>
      </c>
      <c r="B213" s="14" t="s">
        <v>684</v>
      </c>
      <c r="C213" s="14" t="s">
        <v>702</v>
      </c>
      <c r="D213" s="14" t="s">
        <v>703</v>
      </c>
      <c r="E213" s="9">
        <v>873</v>
      </c>
    </row>
    <row r="214" spans="1:5">
      <c r="A214" s="14" t="s">
        <v>683</v>
      </c>
      <c r="B214" s="14" t="s">
        <v>684</v>
      </c>
      <c r="C214" s="14" t="s">
        <v>807</v>
      </c>
      <c r="D214" s="14" t="s">
        <v>808</v>
      </c>
      <c r="E214" s="9">
        <v>703</v>
      </c>
    </row>
    <row r="215" spans="1:5">
      <c r="A215" s="14" t="s">
        <v>683</v>
      </c>
      <c r="B215" s="14" t="s">
        <v>684</v>
      </c>
      <c r="C215" s="14" t="s">
        <v>704</v>
      </c>
      <c r="D215" s="14" t="s">
        <v>705</v>
      </c>
      <c r="E215" s="9">
        <v>1177</v>
      </c>
    </row>
    <row r="216" spans="1:5">
      <c r="A216" s="14" t="s">
        <v>683</v>
      </c>
      <c r="B216" s="14" t="s">
        <v>684</v>
      </c>
      <c r="C216" s="14" t="s">
        <v>706</v>
      </c>
      <c r="D216" s="14" t="s">
        <v>707</v>
      </c>
      <c r="E216" s="9">
        <v>776</v>
      </c>
    </row>
    <row r="217" spans="1:5">
      <c r="A217" s="14" t="s">
        <v>683</v>
      </c>
      <c r="B217" s="14" t="s">
        <v>684</v>
      </c>
      <c r="C217" s="14" t="s">
        <v>809</v>
      </c>
      <c r="D217" s="14" t="s">
        <v>810</v>
      </c>
      <c r="E217" s="9">
        <v>283</v>
      </c>
    </row>
    <row r="218" spans="1:5">
      <c r="A218" s="14" t="s">
        <v>683</v>
      </c>
      <c r="B218" s="14" t="s">
        <v>684</v>
      </c>
      <c r="C218" s="14" t="s">
        <v>811</v>
      </c>
      <c r="D218" s="14" t="s">
        <v>812</v>
      </c>
      <c r="E218" s="9">
        <v>352</v>
      </c>
    </row>
    <row r="219" spans="1:5">
      <c r="A219" s="14" t="s">
        <v>683</v>
      </c>
      <c r="B219" s="14" t="s">
        <v>684</v>
      </c>
      <c r="C219" s="14" t="s">
        <v>708</v>
      </c>
      <c r="D219" s="14" t="s">
        <v>692</v>
      </c>
      <c r="E219" s="9">
        <v>1109</v>
      </c>
    </row>
    <row r="220" spans="1:5">
      <c r="A220" s="14" t="s">
        <v>683</v>
      </c>
      <c r="B220" s="14" t="s">
        <v>684</v>
      </c>
      <c r="C220" s="14" t="s">
        <v>709</v>
      </c>
      <c r="D220" s="14" t="s">
        <v>710</v>
      </c>
      <c r="E220" s="9">
        <v>103</v>
      </c>
    </row>
    <row r="221" spans="1:5">
      <c r="A221" s="14" t="s">
        <v>711</v>
      </c>
      <c r="B221" s="14" t="s">
        <v>712</v>
      </c>
      <c r="C221" s="14" t="s">
        <v>101</v>
      </c>
      <c r="D221" s="14" t="s">
        <v>102</v>
      </c>
      <c r="E221" s="9">
        <v>0</v>
      </c>
    </row>
    <row r="222" spans="1:5">
      <c r="A222" s="14" t="s">
        <v>711</v>
      </c>
      <c r="B222" s="14" t="s">
        <v>712</v>
      </c>
      <c r="C222" s="14" t="s">
        <v>813</v>
      </c>
      <c r="D222" s="14" t="s">
        <v>814</v>
      </c>
      <c r="E222" s="9">
        <v>2</v>
      </c>
    </row>
    <row r="223" spans="1:5">
      <c r="A223" s="14" t="s">
        <v>715</v>
      </c>
      <c r="B223" s="14" t="s">
        <v>716</v>
      </c>
      <c r="C223" s="14" t="s">
        <v>717</v>
      </c>
      <c r="D223" s="14" t="s">
        <v>718</v>
      </c>
      <c r="E223" s="9">
        <v>345</v>
      </c>
    </row>
    <row r="224" spans="1:5">
      <c r="A224" s="14" t="s">
        <v>719</v>
      </c>
      <c r="B224" s="14" t="s">
        <v>720</v>
      </c>
      <c r="C224" s="14" t="s">
        <v>721</v>
      </c>
      <c r="D224" s="14" t="s">
        <v>722</v>
      </c>
      <c r="E224" s="9">
        <v>2036</v>
      </c>
    </row>
    <row r="225" spans="1:5">
      <c r="A225" s="14" t="s">
        <v>815</v>
      </c>
      <c r="B225" s="14" t="s">
        <v>816</v>
      </c>
      <c r="C225" s="14" t="s">
        <v>817</v>
      </c>
      <c r="D225" s="14" t="s">
        <v>816</v>
      </c>
      <c r="E225" s="9">
        <v>1009</v>
      </c>
    </row>
    <row r="226" spans="1:5">
      <c r="A226" s="14" t="s">
        <v>818</v>
      </c>
      <c r="B226" s="14" t="s">
        <v>819</v>
      </c>
      <c r="C226" s="14" t="s">
        <v>820</v>
      </c>
      <c r="D226" s="14" t="s">
        <v>821</v>
      </c>
      <c r="E226" s="9">
        <v>2</v>
      </c>
    </row>
    <row r="227" spans="1:5">
      <c r="A227" s="14" t="s">
        <v>818</v>
      </c>
      <c r="B227" s="14" t="s">
        <v>819</v>
      </c>
      <c r="C227" s="14" t="s">
        <v>822</v>
      </c>
      <c r="D227" s="14" t="s">
        <v>823</v>
      </c>
      <c r="E227" s="9">
        <v>7</v>
      </c>
    </row>
    <row r="228" spans="1:5">
      <c r="A228" s="14" t="s">
        <v>818</v>
      </c>
      <c r="B228" s="14" t="s">
        <v>819</v>
      </c>
      <c r="C228" s="14" t="s">
        <v>824</v>
      </c>
      <c r="D228" s="14" t="s">
        <v>825</v>
      </c>
      <c r="E228" s="9">
        <v>177</v>
      </c>
    </row>
    <row r="229" spans="1:5">
      <c r="A229" s="14" t="s">
        <v>818</v>
      </c>
      <c r="B229" s="14" t="s">
        <v>819</v>
      </c>
      <c r="C229" s="14" t="s">
        <v>826</v>
      </c>
      <c r="D229" s="14" t="s">
        <v>827</v>
      </c>
      <c r="E229" s="9">
        <v>22</v>
      </c>
    </row>
    <row r="230" spans="1:5">
      <c r="A230" s="14" t="s">
        <v>818</v>
      </c>
      <c r="B230" s="14" t="s">
        <v>819</v>
      </c>
      <c r="C230" s="14" t="s">
        <v>828</v>
      </c>
      <c r="D230" s="14" t="s">
        <v>829</v>
      </c>
      <c r="E230" s="9">
        <v>181</v>
      </c>
    </row>
    <row r="231" spans="1:5">
      <c r="A231" s="14" t="s">
        <v>818</v>
      </c>
      <c r="B231" s="14" t="s">
        <v>819</v>
      </c>
      <c r="C231" s="14" t="s">
        <v>830</v>
      </c>
      <c r="D231" s="14" t="s">
        <v>831</v>
      </c>
      <c r="E231" s="9">
        <v>67</v>
      </c>
    </row>
    <row r="232" spans="1:5">
      <c r="A232" s="14" t="s">
        <v>818</v>
      </c>
      <c r="B232" s="14" t="s">
        <v>819</v>
      </c>
      <c r="C232" s="14" t="s">
        <v>832</v>
      </c>
      <c r="D232" s="14" t="s">
        <v>831</v>
      </c>
      <c r="E232" s="9">
        <v>176</v>
      </c>
    </row>
    <row r="233" spans="1:5">
      <c r="A233" s="14" t="s">
        <v>818</v>
      </c>
      <c r="B233" s="14" t="s">
        <v>819</v>
      </c>
      <c r="C233" s="14" t="s">
        <v>833</v>
      </c>
      <c r="D233" s="14" t="s">
        <v>831</v>
      </c>
      <c r="E233" s="9">
        <v>34</v>
      </c>
    </row>
    <row r="234" spans="1:5">
      <c r="A234" s="28" t="s">
        <v>723</v>
      </c>
      <c r="B234" s="28"/>
      <c r="C234" s="28"/>
      <c r="D234" s="28"/>
      <c r="E234" s="16">
        <v>1914959</v>
      </c>
    </row>
  </sheetData>
  <mergeCells count="1">
    <mergeCell ref="A234:D2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90"/>
  <sheetViews>
    <sheetView tabSelected="1" workbookViewId="0">
      <selection activeCell="D158" sqref="D158"/>
    </sheetView>
  </sheetViews>
  <sheetFormatPr defaultRowHeight="15"/>
  <cols>
    <col min="1" max="1" width="7.42578125" customWidth="1"/>
    <col min="2" max="2" width="38.28515625" style="21" customWidth="1"/>
    <col min="3" max="3" width="12.28515625" customWidth="1"/>
    <col min="4" max="4" width="15" customWidth="1"/>
    <col min="5" max="5" width="14.28515625" customWidth="1"/>
    <col min="7" max="7" width="10" bestFit="1" customWidth="1"/>
    <col min="8" max="8" width="11" bestFit="1" customWidth="1"/>
    <col min="10" max="10" width="11" bestFit="1" customWidth="1"/>
    <col min="11" max="11" width="10" bestFit="1" customWidth="1"/>
    <col min="17" max="17" width="10" bestFit="1" customWidth="1"/>
  </cols>
  <sheetData>
    <row r="1" spans="1:17" ht="255">
      <c r="A1" s="17" t="s">
        <v>835</v>
      </c>
      <c r="B1" s="18" t="s">
        <v>836</v>
      </c>
      <c r="C1" s="18" t="s">
        <v>837</v>
      </c>
      <c r="D1" s="18" t="s">
        <v>838</v>
      </c>
      <c r="E1" s="18" t="s">
        <v>839</v>
      </c>
      <c r="F1" s="18" t="s">
        <v>840</v>
      </c>
      <c r="G1" s="18" t="s">
        <v>841</v>
      </c>
      <c r="H1" s="18" t="s">
        <v>842</v>
      </c>
      <c r="I1" s="18" t="s">
        <v>843</v>
      </c>
      <c r="J1" s="18" t="s">
        <v>844</v>
      </c>
      <c r="K1" s="19" t="s">
        <v>845</v>
      </c>
      <c r="L1" s="18" t="s">
        <v>846</v>
      </c>
      <c r="M1" s="18" t="s">
        <v>847</v>
      </c>
      <c r="N1" s="18" t="s">
        <v>848</v>
      </c>
      <c r="O1" s="18" t="s">
        <v>849</v>
      </c>
      <c r="P1" s="18" t="s">
        <v>850</v>
      </c>
      <c r="Q1" s="19" t="s">
        <v>851</v>
      </c>
    </row>
    <row r="2" spans="1:17">
      <c r="A2" s="17">
        <v>1</v>
      </c>
      <c r="B2" s="18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</row>
    <row r="3" spans="1:17" ht="45">
      <c r="A3" s="9">
        <v>1</v>
      </c>
      <c r="B3" s="20" t="s">
        <v>852</v>
      </c>
      <c r="C3" s="9"/>
      <c r="D3" s="9">
        <v>666</v>
      </c>
      <c r="E3" s="9"/>
      <c r="F3" s="9">
        <v>666</v>
      </c>
      <c r="G3" s="9">
        <f>C3*40+D3*50-E3*13-F3*23</f>
        <v>17982</v>
      </c>
      <c r="H3" s="9"/>
      <c r="I3" s="9">
        <f>IF(ROUND(G3*0.1,0)&gt;H3,H3,ROUND(G3*0.1,0))</f>
        <v>0</v>
      </c>
      <c r="J3" s="9">
        <f>H3-I3</f>
        <v>0</v>
      </c>
      <c r="K3" s="9">
        <f>G3-I3</f>
        <v>17982</v>
      </c>
      <c r="L3" s="9"/>
      <c r="M3" s="9"/>
      <c r="N3" s="9">
        <f>L3+M3</f>
        <v>0</v>
      </c>
      <c r="O3" s="9">
        <f>IF(K3&gt;N3,N3,K3)</f>
        <v>0</v>
      </c>
      <c r="P3" s="9">
        <f>N3-O3</f>
        <v>0</v>
      </c>
      <c r="Q3" s="9">
        <f>K3-O3</f>
        <v>17982</v>
      </c>
    </row>
    <row r="4" spans="1:17">
      <c r="A4" s="9">
        <v>2</v>
      </c>
      <c r="B4" s="20" t="s">
        <v>539</v>
      </c>
      <c r="C4" s="9">
        <v>58</v>
      </c>
      <c r="D4" s="9">
        <v>538</v>
      </c>
      <c r="E4" s="9">
        <v>3</v>
      </c>
      <c r="F4" s="9">
        <v>79</v>
      </c>
      <c r="G4" s="9">
        <f t="shared" ref="G4:G67" si="0">C4*40+D4*50-E4*13-F4*23</f>
        <v>27364</v>
      </c>
      <c r="H4" s="9">
        <v>26164487</v>
      </c>
      <c r="I4" s="9">
        <f t="shared" ref="I4:I67" si="1">IF(ROUND(G4*0.1,0)&gt;H4,H4,ROUND(G4*0.1,0))</f>
        <v>2736</v>
      </c>
      <c r="J4" s="9">
        <f t="shared" ref="J4:J67" si="2">H4-I4</f>
        <v>26161751</v>
      </c>
      <c r="K4" s="9">
        <f t="shared" ref="K4:K67" si="3">G4-I4</f>
        <v>24628</v>
      </c>
      <c r="L4" s="9"/>
      <c r="M4" s="9"/>
      <c r="N4" s="9">
        <f t="shared" ref="N4:N67" si="4">L4+M4</f>
        <v>0</v>
      </c>
      <c r="O4" s="9">
        <f t="shared" ref="O4:O67" si="5">IF(K4&gt;N4,N4,K4)</f>
        <v>0</v>
      </c>
      <c r="P4" s="9">
        <f t="shared" ref="P4:P67" si="6">N4-O4</f>
        <v>0</v>
      </c>
      <c r="Q4" s="9">
        <f t="shared" ref="Q4:Q67" si="7">K4-O4</f>
        <v>24628</v>
      </c>
    </row>
    <row r="5" spans="1:17">
      <c r="A5" s="9">
        <v>3</v>
      </c>
      <c r="B5" s="20" t="s">
        <v>663</v>
      </c>
      <c r="C5" s="9">
        <v>365</v>
      </c>
      <c r="D5" s="9">
        <v>35789</v>
      </c>
      <c r="E5" s="9"/>
      <c r="F5" s="9">
        <v>0</v>
      </c>
      <c r="G5" s="9">
        <f t="shared" si="0"/>
        <v>1804050</v>
      </c>
      <c r="H5" s="9">
        <v>35142932</v>
      </c>
      <c r="I5" s="9">
        <f t="shared" si="1"/>
        <v>180405</v>
      </c>
      <c r="J5" s="9">
        <f t="shared" si="2"/>
        <v>34962527</v>
      </c>
      <c r="K5" s="9">
        <f t="shared" si="3"/>
        <v>1623645</v>
      </c>
      <c r="L5" s="9"/>
      <c r="M5" s="9"/>
      <c r="N5" s="9">
        <f t="shared" si="4"/>
        <v>0</v>
      </c>
      <c r="O5" s="9">
        <f t="shared" si="5"/>
        <v>0</v>
      </c>
      <c r="P5" s="9">
        <f t="shared" si="6"/>
        <v>0</v>
      </c>
      <c r="Q5" s="9">
        <f t="shared" si="7"/>
        <v>1623645</v>
      </c>
    </row>
    <row r="6" spans="1:17">
      <c r="A6" s="9">
        <v>4</v>
      </c>
      <c r="B6" s="20" t="s">
        <v>511</v>
      </c>
      <c r="C6" s="9">
        <v>249</v>
      </c>
      <c r="D6" s="9">
        <v>31678</v>
      </c>
      <c r="E6" s="9">
        <v>10</v>
      </c>
      <c r="F6" s="9">
        <v>244</v>
      </c>
      <c r="G6" s="9">
        <f t="shared" si="0"/>
        <v>1588118</v>
      </c>
      <c r="H6" s="9">
        <v>4061529</v>
      </c>
      <c r="I6" s="9">
        <f t="shared" si="1"/>
        <v>158812</v>
      </c>
      <c r="J6" s="9">
        <f t="shared" si="2"/>
        <v>3902717</v>
      </c>
      <c r="K6" s="9">
        <f t="shared" si="3"/>
        <v>1429306</v>
      </c>
      <c r="L6" s="9"/>
      <c r="M6" s="9"/>
      <c r="N6" s="9">
        <f t="shared" si="4"/>
        <v>0</v>
      </c>
      <c r="O6" s="9">
        <f t="shared" si="5"/>
        <v>0</v>
      </c>
      <c r="P6" s="9">
        <f t="shared" si="6"/>
        <v>0</v>
      </c>
      <c r="Q6" s="9">
        <f t="shared" si="7"/>
        <v>1429306</v>
      </c>
    </row>
    <row r="7" spans="1:17">
      <c r="A7" s="9">
        <v>5</v>
      </c>
      <c r="B7" s="20" t="s">
        <v>513</v>
      </c>
      <c r="C7" s="9">
        <v>1364</v>
      </c>
      <c r="D7" s="9">
        <v>410835</v>
      </c>
      <c r="E7" s="9">
        <v>190</v>
      </c>
      <c r="F7" s="9">
        <v>128218</v>
      </c>
      <c r="G7" s="9">
        <f t="shared" si="0"/>
        <v>17644826</v>
      </c>
      <c r="H7" s="9">
        <v>82117472</v>
      </c>
      <c r="I7" s="9">
        <f t="shared" si="1"/>
        <v>1764483</v>
      </c>
      <c r="J7" s="9">
        <f t="shared" si="2"/>
        <v>80352989</v>
      </c>
      <c r="K7" s="9">
        <f t="shared" si="3"/>
        <v>15880343</v>
      </c>
      <c r="L7" s="9"/>
      <c r="M7" s="9">
        <v>30000</v>
      </c>
      <c r="N7" s="9">
        <f t="shared" si="4"/>
        <v>30000</v>
      </c>
      <c r="O7" s="9">
        <f t="shared" si="5"/>
        <v>30000</v>
      </c>
      <c r="P7" s="9">
        <f t="shared" si="6"/>
        <v>0</v>
      </c>
      <c r="Q7" s="9">
        <f t="shared" si="7"/>
        <v>15850343</v>
      </c>
    </row>
    <row r="8" spans="1:17">
      <c r="A8" s="9">
        <v>6</v>
      </c>
      <c r="B8" s="20" t="s">
        <v>547</v>
      </c>
      <c r="C8" s="9">
        <v>1</v>
      </c>
      <c r="D8" s="9"/>
      <c r="E8" s="9"/>
      <c r="F8" s="9"/>
      <c r="G8" s="9">
        <f t="shared" si="0"/>
        <v>40</v>
      </c>
      <c r="H8" s="9">
        <v>0</v>
      </c>
      <c r="I8" s="9">
        <f t="shared" si="1"/>
        <v>0</v>
      </c>
      <c r="J8" s="9">
        <f t="shared" si="2"/>
        <v>0</v>
      </c>
      <c r="K8" s="9">
        <f t="shared" si="3"/>
        <v>40</v>
      </c>
      <c r="L8" s="9"/>
      <c r="M8" s="9"/>
      <c r="N8" s="9">
        <f t="shared" si="4"/>
        <v>0</v>
      </c>
      <c r="O8" s="9">
        <f t="shared" si="5"/>
        <v>0</v>
      </c>
      <c r="P8" s="9">
        <f t="shared" si="6"/>
        <v>0</v>
      </c>
      <c r="Q8" s="9">
        <f t="shared" si="7"/>
        <v>40</v>
      </c>
    </row>
    <row r="9" spans="1:17">
      <c r="A9" s="9">
        <v>7</v>
      </c>
      <c r="B9" s="20" t="s">
        <v>531</v>
      </c>
      <c r="C9" s="9">
        <v>1060</v>
      </c>
      <c r="D9" s="9">
        <v>37254</v>
      </c>
      <c r="E9" s="9"/>
      <c r="F9" s="9"/>
      <c r="G9" s="9">
        <f t="shared" si="0"/>
        <v>1905100</v>
      </c>
      <c r="H9" s="9">
        <v>46693254</v>
      </c>
      <c r="I9" s="9">
        <f t="shared" si="1"/>
        <v>190510</v>
      </c>
      <c r="J9" s="9">
        <f t="shared" si="2"/>
        <v>46502744</v>
      </c>
      <c r="K9" s="9">
        <f t="shared" si="3"/>
        <v>1714590</v>
      </c>
      <c r="L9" s="9"/>
      <c r="M9" s="9">
        <v>10000</v>
      </c>
      <c r="N9" s="9">
        <f t="shared" si="4"/>
        <v>10000</v>
      </c>
      <c r="O9" s="9">
        <f t="shared" si="5"/>
        <v>10000</v>
      </c>
      <c r="P9" s="9">
        <f t="shared" si="6"/>
        <v>0</v>
      </c>
      <c r="Q9" s="9">
        <f t="shared" si="7"/>
        <v>1704590</v>
      </c>
    </row>
    <row r="10" spans="1:17">
      <c r="A10" s="9">
        <v>8</v>
      </c>
      <c r="B10" s="20" t="s">
        <v>853</v>
      </c>
      <c r="C10" s="9"/>
      <c r="D10" s="9"/>
      <c r="E10" s="9"/>
      <c r="F10" s="9"/>
      <c r="G10" s="9">
        <f t="shared" si="0"/>
        <v>0</v>
      </c>
      <c r="H10" s="9">
        <v>0</v>
      </c>
      <c r="I10" s="9">
        <f t="shared" si="1"/>
        <v>0</v>
      </c>
      <c r="J10" s="9">
        <f t="shared" si="2"/>
        <v>0</v>
      </c>
      <c r="K10" s="9">
        <f t="shared" si="3"/>
        <v>0</v>
      </c>
      <c r="L10" s="9"/>
      <c r="M10" s="9"/>
      <c r="N10" s="9">
        <f t="shared" si="4"/>
        <v>0</v>
      </c>
      <c r="O10" s="9">
        <f t="shared" si="5"/>
        <v>0</v>
      </c>
      <c r="P10" s="9">
        <f t="shared" si="6"/>
        <v>0</v>
      </c>
      <c r="Q10" s="9">
        <f t="shared" si="7"/>
        <v>0</v>
      </c>
    </row>
    <row r="11" spans="1:17">
      <c r="A11" s="9">
        <v>9</v>
      </c>
      <c r="B11" s="20" t="s">
        <v>268</v>
      </c>
      <c r="C11" s="9">
        <v>2</v>
      </c>
      <c r="D11" s="9">
        <v>475</v>
      </c>
      <c r="E11" s="9"/>
      <c r="F11" s="9"/>
      <c r="G11" s="9">
        <f t="shared" si="0"/>
        <v>23830</v>
      </c>
      <c r="H11" s="9">
        <v>987908</v>
      </c>
      <c r="I11" s="9">
        <f t="shared" si="1"/>
        <v>2383</v>
      </c>
      <c r="J11" s="9">
        <f t="shared" si="2"/>
        <v>985525</v>
      </c>
      <c r="K11" s="9">
        <f t="shared" si="3"/>
        <v>21447</v>
      </c>
      <c r="L11" s="9"/>
      <c r="M11" s="9"/>
      <c r="N11" s="9">
        <f t="shared" si="4"/>
        <v>0</v>
      </c>
      <c r="O11" s="9">
        <f t="shared" si="5"/>
        <v>0</v>
      </c>
      <c r="P11" s="9">
        <f t="shared" si="6"/>
        <v>0</v>
      </c>
      <c r="Q11" s="9">
        <f t="shared" si="7"/>
        <v>21447</v>
      </c>
    </row>
    <row r="12" spans="1:17">
      <c r="A12" s="9">
        <v>10</v>
      </c>
      <c r="B12" s="20" t="s">
        <v>780</v>
      </c>
      <c r="C12" s="9"/>
      <c r="D12" s="9">
        <v>146</v>
      </c>
      <c r="E12" s="9"/>
      <c r="F12" s="9"/>
      <c r="G12" s="9">
        <f t="shared" si="0"/>
        <v>7300</v>
      </c>
      <c r="H12" s="9"/>
      <c r="I12" s="9">
        <f t="shared" si="1"/>
        <v>0</v>
      </c>
      <c r="J12" s="9">
        <f t="shared" si="2"/>
        <v>0</v>
      </c>
      <c r="K12" s="9">
        <f t="shared" si="3"/>
        <v>7300</v>
      </c>
      <c r="L12" s="9"/>
      <c r="M12" s="9"/>
      <c r="N12" s="9">
        <f t="shared" si="4"/>
        <v>0</v>
      </c>
      <c r="O12" s="9">
        <f t="shared" si="5"/>
        <v>0</v>
      </c>
      <c r="P12" s="9">
        <f t="shared" si="6"/>
        <v>0</v>
      </c>
      <c r="Q12" s="9">
        <f t="shared" si="7"/>
        <v>7300</v>
      </c>
    </row>
    <row r="13" spans="1:17">
      <c r="A13" s="9">
        <v>11</v>
      </c>
      <c r="B13" s="20" t="s">
        <v>349</v>
      </c>
      <c r="C13" s="9">
        <v>26828</v>
      </c>
      <c r="D13" s="9">
        <v>4213336</v>
      </c>
      <c r="E13" s="9">
        <v>2824</v>
      </c>
      <c r="F13" s="9">
        <v>632788</v>
      </c>
      <c r="G13" s="9">
        <f t="shared" si="0"/>
        <v>197149084</v>
      </c>
      <c r="H13" s="9">
        <v>1195372456</v>
      </c>
      <c r="I13" s="9">
        <f t="shared" si="1"/>
        <v>19714908</v>
      </c>
      <c r="J13" s="9">
        <f t="shared" si="2"/>
        <v>1175657548</v>
      </c>
      <c r="K13" s="9">
        <f t="shared" si="3"/>
        <v>177434176</v>
      </c>
      <c r="L13" s="9"/>
      <c r="M13" s="9">
        <v>750000</v>
      </c>
      <c r="N13" s="9">
        <f t="shared" si="4"/>
        <v>750000</v>
      </c>
      <c r="O13" s="9">
        <f t="shared" si="5"/>
        <v>750000</v>
      </c>
      <c r="P13" s="9">
        <f t="shared" si="6"/>
        <v>0</v>
      </c>
      <c r="Q13" s="9">
        <f t="shared" si="7"/>
        <v>176684176</v>
      </c>
    </row>
    <row r="14" spans="1:17">
      <c r="A14" s="9">
        <v>12</v>
      </c>
      <c r="B14" s="20" t="s">
        <v>752</v>
      </c>
      <c r="C14" s="9"/>
      <c r="D14" s="9">
        <v>1313</v>
      </c>
      <c r="E14" s="9"/>
      <c r="F14" s="9"/>
      <c r="G14" s="9">
        <f t="shared" si="0"/>
        <v>65650</v>
      </c>
      <c r="H14" s="9"/>
      <c r="I14" s="9">
        <f t="shared" si="1"/>
        <v>0</v>
      </c>
      <c r="J14" s="9">
        <f t="shared" si="2"/>
        <v>0</v>
      </c>
      <c r="K14" s="9">
        <f t="shared" si="3"/>
        <v>65650</v>
      </c>
      <c r="L14" s="9"/>
      <c r="M14" s="9"/>
      <c r="N14" s="9">
        <f t="shared" si="4"/>
        <v>0</v>
      </c>
      <c r="O14" s="9">
        <f t="shared" si="5"/>
        <v>0</v>
      </c>
      <c r="P14" s="9">
        <f t="shared" si="6"/>
        <v>0</v>
      </c>
      <c r="Q14" s="9">
        <f t="shared" si="7"/>
        <v>65650</v>
      </c>
    </row>
    <row r="15" spans="1:17">
      <c r="A15" s="9">
        <v>13</v>
      </c>
      <c r="B15" s="20" t="s">
        <v>746</v>
      </c>
      <c r="C15" s="9"/>
      <c r="D15" s="9">
        <v>802</v>
      </c>
      <c r="E15" s="9"/>
      <c r="F15" s="9"/>
      <c r="G15" s="9">
        <f t="shared" si="0"/>
        <v>40100</v>
      </c>
      <c r="H15" s="9">
        <v>0</v>
      </c>
      <c r="I15" s="9">
        <f t="shared" si="1"/>
        <v>0</v>
      </c>
      <c r="J15" s="9">
        <f t="shared" si="2"/>
        <v>0</v>
      </c>
      <c r="K15" s="9">
        <f t="shared" si="3"/>
        <v>40100</v>
      </c>
      <c r="L15" s="9"/>
      <c r="M15" s="9"/>
      <c r="N15" s="9">
        <f t="shared" si="4"/>
        <v>0</v>
      </c>
      <c r="O15" s="9">
        <f t="shared" si="5"/>
        <v>0</v>
      </c>
      <c r="P15" s="9">
        <f t="shared" si="6"/>
        <v>0</v>
      </c>
      <c r="Q15" s="9">
        <f t="shared" si="7"/>
        <v>40100</v>
      </c>
    </row>
    <row r="16" spans="1:17">
      <c r="A16" s="9">
        <v>14</v>
      </c>
      <c r="B16" s="20" t="s">
        <v>756</v>
      </c>
      <c r="C16" s="9"/>
      <c r="D16" s="9">
        <v>1587</v>
      </c>
      <c r="E16" s="9"/>
      <c r="F16" s="9"/>
      <c r="G16" s="9">
        <f t="shared" si="0"/>
        <v>79350</v>
      </c>
      <c r="H16" s="9">
        <v>0</v>
      </c>
      <c r="I16" s="9">
        <f t="shared" si="1"/>
        <v>0</v>
      </c>
      <c r="J16" s="9">
        <f t="shared" si="2"/>
        <v>0</v>
      </c>
      <c r="K16" s="9">
        <f t="shared" si="3"/>
        <v>79350</v>
      </c>
      <c r="L16" s="9"/>
      <c r="M16" s="9"/>
      <c r="N16" s="9">
        <f t="shared" si="4"/>
        <v>0</v>
      </c>
      <c r="O16" s="9">
        <f t="shared" si="5"/>
        <v>0</v>
      </c>
      <c r="P16" s="9">
        <f t="shared" si="6"/>
        <v>0</v>
      </c>
      <c r="Q16" s="9">
        <f t="shared" si="7"/>
        <v>79350</v>
      </c>
    </row>
    <row r="17" spans="1:17">
      <c r="A17" s="9">
        <v>15</v>
      </c>
      <c r="B17" s="20" t="s">
        <v>275</v>
      </c>
      <c r="C17" s="9">
        <v>1</v>
      </c>
      <c r="D17" s="9">
        <v>1373</v>
      </c>
      <c r="E17" s="9"/>
      <c r="F17" s="9"/>
      <c r="G17" s="9">
        <f t="shared" si="0"/>
        <v>68690</v>
      </c>
      <c r="H17" s="9">
        <v>0</v>
      </c>
      <c r="I17" s="9">
        <f t="shared" si="1"/>
        <v>0</v>
      </c>
      <c r="J17" s="9">
        <f t="shared" si="2"/>
        <v>0</v>
      </c>
      <c r="K17" s="9">
        <f t="shared" si="3"/>
        <v>68690</v>
      </c>
      <c r="L17" s="9"/>
      <c r="M17" s="9"/>
      <c r="N17" s="9">
        <f t="shared" si="4"/>
        <v>0</v>
      </c>
      <c r="O17" s="9">
        <f t="shared" si="5"/>
        <v>0</v>
      </c>
      <c r="P17" s="9">
        <f t="shared" si="6"/>
        <v>0</v>
      </c>
      <c r="Q17" s="9">
        <f t="shared" si="7"/>
        <v>68690</v>
      </c>
    </row>
    <row r="18" spans="1:17">
      <c r="A18" s="9">
        <v>16</v>
      </c>
      <c r="B18" s="20" t="s">
        <v>742</v>
      </c>
      <c r="C18" s="9"/>
      <c r="D18" s="9">
        <v>411</v>
      </c>
      <c r="E18" s="9"/>
      <c r="F18" s="9"/>
      <c r="G18" s="9">
        <f t="shared" si="0"/>
        <v>20550</v>
      </c>
      <c r="H18" s="9"/>
      <c r="I18" s="9">
        <f t="shared" si="1"/>
        <v>0</v>
      </c>
      <c r="J18" s="9">
        <f t="shared" si="2"/>
        <v>0</v>
      </c>
      <c r="K18" s="9">
        <f t="shared" si="3"/>
        <v>20550</v>
      </c>
      <c r="L18" s="9"/>
      <c r="M18" s="9"/>
      <c r="N18" s="9">
        <f t="shared" si="4"/>
        <v>0</v>
      </c>
      <c r="O18" s="9">
        <f t="shared" si="5"/>
        <v>0</v>
      </c>
      <c r="P18" s="9">
        <f t="shared" si="6"/>
        <v>0</v>
      </c>
      <c r="Q18" s="9">
        <f t="shared" si="7"/>
        <v>20550</v>
      </c>
    </row>
    <row r="19" spans="1:17">
      <c r="A19" s="9">
        <v>17</v>
      </c>
      <c r="B19" s="20" t="s">
        <v>549</v>
      </c>
      <c r="C19" s="9">
        <v>6860</v>
      </c>
      <c r="D19" s="9">
        <v>966461</v>
      </c>
      <c r="E19" s="9">
        <v>269</v>
      </c>
      <c r="F19" s="9">
        <v>438417</v>
      </c>
      <c r="G19" s="9">
        <f t="shared" si="0"/>
        <v>38510362</v>
      </c>
      <c r="H19" s="9">
        <v>291585676</v>
      </c>
      <c r="I19" s="9">
        <f t="shared" si="1"/>
        <v>3851036</v>
      </c>
      <c r="J19" s="9">
        <f t="shared" si="2"/>
        <v>287734640</v>
      </c>
      <c r="K19" s="9">
        <f t="shared" si="3"/>
        <v>34659326</v>
      </c>
      <c r="L19" s="9"/>
      <c r="M19" s="9">
        <v>10000</v>
      </c>
      <c r="N19" s="9">
        <f t="shared" si="4"/>
        <v>10000</v>
      </c>
      <c r="O19" s="9">
        <f t="shared" si="5"/>
        <v>10000</v>
      </c>
      <c r="P19" s="9">
        <f t="shared" si="6"/>
        <v>0</v>
      </c>
      <c r="Q19" s="9">
        <f t="shared" si="7"/>
        <v>34649326</v>
      </c>
    </row>
    <row r="20" spans="1:17" ht="30">
      <c r="A20" s="9">
        <v>18</v>
      </c>
      <c r="B20" s="20" t="s">
        <v>649</v>
      </c>
      <c r="C20" s="9">
        <v>602</v>
      </c>
      <c r="D20" s="9">
        <v>26921</v>
      </c>
      <c r="E20" s="9">
        <v>602</v>
      </c>
      <c r="F20" s="9">
        <v>26921</v>
      </c>
      <c r="G20" s="9">
        <f t="shared" si="0"/>
        <v>743121</v>
      </c>
      <c r="H20" s="9">
        <v>0</v>
      </c>
      <c r="I20" s="9">
        <f t="shared" si="1"/>
        <v>0</v>
      </c>
      <c r="J20" s="9">
        <f t="shared" si="2"/>
        <v>0</v>
      </c>
      <c r="K20" s="9">
        <f t="shared" si="3"/>
        <v>743121</v>
      </c>
      <c r="L20" s="9"/>
      <c r="M20" s="9"/>
      <c r="N20" s="9">
        <f t="shared" si="4"/>
        <v>0</v>
      </c>
      <c r="O20" s="9">
        <f t="shared" si="5"/>
        <v>0</v>
      </c>
      <c r="P20" s="9">
        <f t="shared" si="6"/>
        <v>0</v>
      </c>
      <c r="Q20" s="9">
        <f t="shared" si="7"/>
        <v>743121</v>
      </c>
    </row>
    <row r="21" spans="1:17">
      <c r="A21" s="9">
        <v>19</v>
      </c>
      <c r="B21" s="20" t="s">
        <v>86</v>
      </c>
      <c r="C21" s="9">
        <v>1489</v>
      </c>
      <c r="D21" s="9">
        <v>261687</v>
      </c>
      <c r="E21" s="9">
        <v>1</v>
      </c>
      <c r="F21" s="9">
        <v>1023</v>
      </c>
      <c r="G21" s="9">
        <f t="shared" si="0"/>
        <v>13120368</v>
      </c>
      <c r="H21" s="9">
        <v>63596942</v>
      </c>
      <c r="I21" s="9">
        <f t="shared" si="1"/>
        <v>1312037</v>
      </c>
      <c r="J21" s="9">
        <f t="shared" si="2"/>
        <v>62284905</v>
      </c>
      <c r="K21" s="9">
        <f t="shared" si="3"/>
        <v>11808331</v>
      </c>
      <c r="L21" s="9"/>
      <c r="M21" s="9"/>
      <c r="N21" s="9">
        <f t="shared" si="4"/>
        <v>0</v>
      </c>
      <c r="O21" s="9">
        <f t="shared" si="5"/>
        <v>0</v>
      </c>
      <c r="P21" s="9">
        <f t="shared" si="6"/>
        <v>0</v>
      </c>
      <c r="Q21" s="9">
        <f t="shared" si="7"/>
        <v>11808331</v>
      </c>
    </row>
    <row r="22" spans="1:17" ht="30">
      <c r="A22" s="9">
        <v>20</v>
      </c>
      <c r="B22" s="20" t="s">
        <v>854</v>
      </c>
      <c r="C22" s="9">
        <v>75</v>
      </c>
      <c r="D22" s="9">
        <v>13429</v>
      </c>
      <c r="E22" s="9">
        <v>75</v>
      </c>
      <c r="F22" s="9">
        <v>13429</v>
      </c>
      <c r="G22" s="9">
        <f t="shared" si="0"/>
        <v>364608</v>
      </c>
      <c r="H22" s="9">
        <v>321319</v>
      </c>
      <c r="I22" s="9">
        <f t="shared" si="1"/>
        <v>36461</v>
      </c>
      <c r="J22" s="9">
        <f t="shared" si="2"/>
        <v>284858</v>
      </c>
      <c r="K22" s="9">
        <f t="shared" si="3"/>
        <v>328147</v>
      </c>
      <c r="L22" s="9"/>
      <c r="M22" s="9"/>
      <c r="N22" s="9">
        <f t="shared" si="4"/>
        <v>0</v>
      </c>
      <c r="O22" s="9">
        <f t="shared" si="5"/>
        <v>0</v>
      </c>
      <c r="P22" s="9">
        <f t="shared" si="6"/>
        <v>0</v>
      </c>
      <c r="Q22" s="9">
        <f t="shared" si="7"/>
        <v>328147</v>
      </c>
    </row>
    <row r="23" spans="1:17" ht="30">
      <c r="A23" s="9">
        <v>21</v>
      </c>
      <c r="B23" s="20" t="s">
        <v>855</v>
      </c>
      <c r="C23" s="9">
        <v>9</v>
      </c>
      <c r="D23" s="9">
        <v>2036</v>
      </c>
      <c r="E23" s="9">
        <v>9</v>
      </c>
      <c r="F23" s="9">
        <v>2036</v>
      </c>
      <c r="G23" s="9">
        <f t="shared" si="0"/>
        <v>55215</v>
      </c>
      <c r="H23" s="9"/>
      <c r="I23" s="9">
        <f t="shared" si="1"/>
        <v>0</v>
      </c>
      <c r="J23" s="9">
        <f t="shared" si="2"/>
        <v>0</v>
      </c>
      <c r="K23" s="9">
        <f t="shared" si="3"/>
        <v>55215</v>
      </c>
      <c r="L23" s="9"/>
      <c r="M23" s="9"/>
      <c r="N23" s="9">
        <f t="shared" si="4"/>
        <v>0</v>
      </c>
      <c r="O23" s="9">
        <f t="shared" si="5"/>
        <v>0</v>
      </c>
      <c r="P23" s="9">
        <f t="shared" si="6"/>
        <v>0</v>
      </c>
      <c r="Q23" s="9">
        <f t="shared" si="7"/>
        <v>55215</v>
      </c>
    </row>
    <row r="24" spans="1:17" ht="30">
      <c r="A24" s="9">
        <v>22</v>
      </c>
      <c r="B24" s="20" t="s">
        <v>856</v>
      </c>
      <c r="C24" s="9"/>
      <c r="D24" s="9">
        <v>1009</v>
      </c>
      <c r="E24" s="9"/>
      <c r="F24" s="9">
        <v>1009</v>
      </c>
      <c r="G24" s="9">
        <f t="shared" si="0"/>
        <v>27243</v>
      </c>
      <c r="H24" s="9"/>
      <c r="I24" s="9">
        <f t="shared" si="1"/>
        <v>0</v>
      </c>
      <c r="J24" s="9">
        <f t="shared" si="2"/>
        <v>0</v>
      </c>
      <c r="K24" s="9">
        <f t="shared" si="3"/>
        <v>27243</v>
      </c>
      <c r="L24" s="9"/>
      <c r="M24" s="9"/>
      <c r="N24" s="9">
        <f t="shared" si="4"/>
        <v>0</v>
      </c>
      <c r="O24" s="9">
        <f t="shared" si="5"/>
        <v>0</v>
      </c>
      <c r="P24" s="9">
        <f t="shared" si="6"/>
        <v>0</v>
      </c>
      <c r="Q24" s="9">
        <f t="shared" si="7"/>
        <v>27243</v>
      </c>
    </row>
    <row r="25" spans="1:17" ht="30">
      <c r="A25" s="9">
        <v>23</v>
      </c>
      <c r="B25" s="20" t="s">
        <v>857</v>
      </c>
      <c r="C25" s="9">
        <v>17</v>
      </c>
      <c r="D25" s="9">
        <v>6550</v>
      </c>
      <c r="E25" s="9">
        <v>17</v>
      </c>
      <c r="F25" s="9">
        <v>6550</v>
      </c>
      <c r="G25" s="9">
        <f t="shared" si="0"/>
        <v>177309</v>
      </c>
      <c r="H25" s="9"/>
      <c r="I25" s="9">
        <f t="shared" si="1"/>
        <v>0</v>
      </c>
      <c r="J25" s="9">
        <f t="shared" si="2"/>
        <v>0</v>
      </c>
      <c r="K25" s="9">
        <f t="shared" si="3"/>
        <v>177309</v>
      </c>
      <c r="L25" s="9"/>
      <c r="M25" s="9"/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177309</v>
      </c>
    </row>
    <row r="26" spans="1:17">
      <c r="A26" s="9">
        <v>24</v>
      </c>
      <c r="B26" s="20" t="s">
        <v>508</v>
      </c>
      <c r="C26" s="9">
        <v>346</v>
      </c>
      <c r="D26" s="9">
        <v>238</v>
      </c>
      <c r="E26" s="9"/>
      <c r="F26" s="9"/>
      <c r="G26" s="9">
        <f t="shared" si="0"/>
        <v>25740</v>
      </c>
      <c r="H26" s="9">
        <v>0</v>
      </c>
      <c r="I26" s="9">
        <f t="shared" si="1"/>
        <v>0</v>
      </c>
      <c r="J26" s="9">
        <f t="shared" si="2"/>
        <v>0</v>
      </c>
      <c r="K26" s="9">
        <f t="shared" si="3"/>
        <v>25740</v>
      </c>
      <c r="L26" s="9"/>
      <c r="M26" s="9"/>
      <c r="N26" s="9">
        <f t="shared" si="4"/>
        <v>0</v>
      </c>
      <c r="O26" s="9">
        <f t="shared" si="5"/>
        <v>0</v>
      </c>
      <c r="P26" s="9">
        <f t="shared" si="6"/>
        <v>0</v>
      </c>
      <c r="Q26" s="9">
        <f t="shared" si="7"/>
        <v>25740</v>
      </c>
    </row>
    <row r="27" spans="1:17">
      <c r="A27" s="9">
        <v>25</v>
      </c>
      <c r="B27" s="20" t="s">
        <v>672</v>
      </c>
      <c r="C27" s="9">
        <v>4</v>
      </c>
      <c r="D27" s="9"/>
      <c r="E27" s="9"/>
      <c r="F27" s="9"/>
      <c r="G27" s="9">
        <f t="shared" si="0"/>
        <v>160</v>
      </c>
      <c r="H27" s="9">
        <v>946976</v>
      </c>
      <c r="I27" s="9">
        <f t="shared" si="1"/>
        <v>16</v>
      </c>
      <c r="J27" s="9">
        <f t="shared" si="2"/>
        <v>946960</v>
      </c>
      <c r="K27" s="9">
        <f t="shared" si="3"/>
        <v>144</v>
      </c>
      <c r="L27" s="9"/>
      <c r="M27" s="9"/>
      <c r="N27" s="9">
        <f t="shared" si="4"/>
        <v>0</v>
      </c>
      <c r="O27" s="9">
        <f t="shared" si="5"/>
        <v>0</v>
      </c>
      <c r="P27" s="9">
        <f t="shared" si="6"/>
        <v>0</v>
      </c>
      <c r="Q27" s="9">
        <f t="shared" si="7"/>
        <v>144</v>
      </c>
    </row>
    <row r="28" spans="1:17">
      <c r="A28" s="9">
        <v>26</v>
      </c>
      <c r="B28" s="20" t="s">
        <v>40</v>
      </c>
      <c r="C28" s="9">
        <v>586</v>
      </c>
      <c r="D28" s="9">
        <v>34913</v>
      </c>
      <c r="E28" s="9">
        <v>25</v>
      </c>
      <c r="F28" s="9">
        <v>3443</v>
      </c>
      <c r="G28" s="9">
        <f t="shared" si="0"/>
        <v>1689576</v>
      </c>
      <c r="H28" s="9">
        <v>23348613</v>
      </c>
      <c r="I28" s="9">
        <f t="shared" si="1"/>
        <v>168958</v>
      </c>
      <c r="J28" s="9">
        <f t="shared" si="2"/>
        <v>23179655</v>
      </c>
      <c r="K28" s="9">
        <f t="shared" si="3"/>
        <v>1520618</v>
      </c>
      <c r="L28" s="9"/>
      <c r="M28" s="9"/>
      <c r="N28" s="9">
        <f t="shared" si="4"/>
        <v>0</v>
      </c>
      <c r="O28" s="9">
        <f t="shared" si="5"/>
        <v>0</v>
      </c>
      <c r="P28" s="9">
        <f t="shared" si="6"/>
        <v>0</v>
      </c>
      <c r="Q28" s="9">
        <f t="shared" si="7"/>
        <v>1520618</v>
      </c>
    </row>
    <row r="29" spans="1:17">
      <c r="A29" s="9">
        <v>27</v>
      </c>
      <c r="B29" s="20" t="s">
        <v>14</v>
      </c>
      <c r="C29" s="9">
        <v>279</v>
      </c>
      <c r="D29" s="9">
        <v>3211</v>
      </c>
      <c r="E29" s="9"/>
      <c r="F29" s="9"/>
      <c r="G29" s="9">
        <f t="shared" si="0"/>
        <v>171710</v>
      </c>
      <c r="H29" s="9">
        <v>13091313</v>
      </c>
      <c r="I29" s="9">
        <f t="shared" si="1"/>
        <v>17171</v>
      </c>
      <c r="J29" s="9">
        <f t="shared" si="2"/>
        <v>13074142</v>
      </c>
      <c r="K29" s="9">
        <f t="shared" si="3"/>
        <v>154539</v>
      </c>
      <c r="L29" s="9"/>
      <c r="M29" s="9">
        <v>20000</v>
      </c>
      <c r="N29" s="9">
        <f t="shared" si="4"/>
        <v>20000</v>
      </c>
      <c r="O29" s="9">
        <f t="shared" si="5"/>
        <v>20000</v>
      </c>
      <c r="P29" s="9">
        <f t="shared" si="6"/>
        <v>0</v>
      </c>
      <c r="Q29" s="9">
        <f t="shared" si="7"/>
        <v>134539</v>
      </c>
    </row>
    <row r="30" spans="1:17">
      <c r="A30" s="9">
        <v>28</v>
      </c>
      <c r="B30" s="20" t="s">
        <v>858</v>
      </c>
      <c r="C30" s="9"/>
      <c r="D30" s="9"/>
      <c r="E30" s="9"/>
      <c r="F30" s="9"/>
      <c r="G30" s="9">
        <f t="shared" si="0"/>
        <v>0</v>
      </c>
      <c r="H30" s="9">
        <v>0</v>
      </c>
      <c r="I30" s="9">
        <f t="shared" si="1"/>
        <v>0</v>
      </c>
      <c r="J30" s="9">
        <f t="shared" si="2"/>
        <v>0</v>
      </c>
      <c r="K30" s="9">
        <f t="shared" si="3"/>
        <v>0</v>
      </c>
      <c r="L30" s="9"/>
      <c r="M30" s="9"/>
      <c r="N30" s="9">
        <f t="shared" si="4"/>
        <v>0</v>
      </c>
      <c r="O30" s="9">
        <f t="shared" si="5"/>
        <v>0</v>
      </c>
      <c r="P30" s="9">
        <f t="shared" si="6"/>
        <v>0</v>
      </c>
      <c r="Q30" s="9">
        <f t="shared" si="7"/>
        <v>0</v>
      </c>
    </row>
    <row r="31" spans="1:17">
      <c r="A31" s="9">
        <v>29</v>
      </c>
      <c r="B31" s="20" t="s">
        <v>260</v>
      </c>
      <c r="C31" s="9">
        <v>44</v>
      </c>
      <c r="D31" s="9">
        <v>14995</v>
      </c>
      <c r="E31" s="9"/>
      <c r="F31" s="9">
        <v>10313</v>
      </c>
      <c r="G31" s="9">
        <f t="shared" si="0"/>
        <v>514311</v>
      </c>
      <c r="H31" s="9">
        <v>0</v>
      </c>
      <c r="I31" s="9">
        <f t="shared" si="1"/>
        <v>0</v>
      </c>
      <c r="J31" s="9">
        <f t="shared" si="2"/>
        <v>0</v>
      </c>
      <c r="K31" s="9">
        <f t="shared" si="3"/>
        <v>514311</v>
      </c>
      <c r="L31" s="9"/>
      <c r="M31" s="9"/>
      <c r="N31" s="9">
        <f t="shared" si="4"/>
        <v>0</v>
      </c>
      <c r="O31" s="9">
        <f t="shared" si="5"/>
        <v>0</v>
      </c>
      <c r="P31" s="9">
        <f t="shared" si="6"/>
        <v>0</v>
      </c>
      <c r="Q31" s="9">
        <f t="shared" si="7"/>
        <v>514311</v>
      </c>
    </row>
    <row r="32" spans="1:17">
      <c r="A32" s="9">
        <v>30</v>
      </c>
      <c r="B32" s="20" t="s">
        <v>151</v>
      </c>
      <c r="C32" s="9">
        <v>14441</v>
      </c>
      <c r="D32" s="9">
        <v>319276</v>
      </c>
      <c r="E32" s="9"/>
      <c r="F32" s="9">
        <v>158</v>
      </c>
      <c r="G32" s="9">
        <f t="shared" si="0"/>
        <v>16537806</v>
      </c>
      <c r="H32" s="9">
        <v>119242962</v>
      </c>
      <c r="I32" s="9">
        <f t="shared" si="1"/>
        <v>1653781</v>
      </c>
      <c r="J32" s="9">
        <f t="shared" si="2"/>
        <v>117589181</v>
      </c>
      <c r="K32" s="9">
        <f t="shared" si="3"/>
        <v>14884025</v>
      </c>
      <c r="L32" s="9"/>
      <c r="M32" s="9"/>
      <c r="N32" s="9">
        <f t="shared" si="4"/>
        <v>0</v>
      </c>
      <c r="O32" s="9">
        <f t="shared" si="5"/>
        <v>0</v>
      </c>
      <c r="P32" s="9">
        <f t="shared" si="6"/>
        <v>0</v>
      </c>
      <c r="Q32" s="9">
        <f t="shared" si="7"/>
        <v>14884025</v>
      </c>
    </row>
    <row r="33" spans="1:17">
      <c r="A33" s="9">
        <v>31</v>
      </c>
      <c r="B33" s="20" t="s">
        <v>10</v>
      </c>
      <c r="C33" s="9">
        <v>446</v>
      </c>
      <c r="D33" s="9">
        <v>11006</v>
      </c>
      <c r="E33" s="9">
        <v>91</v>
      </c>
      <c r="F33" s="9">
        <v>7741</v>
      </c>
      <c r="G33" s="9">
        <f t="shared" si="0"/>
        <v>388914</v>
      </c>
      <c r="H33" s="9">
        <v>2279978</v>
      </c>
      <c r="I33" s="9">
        <f t="shared" si="1"/>
        <v>38891</v>
      </c>
      <c r="J33" s="9">
        <f t="shared" si="2"/>
        <v>2241087</v>
      </c>
      <c r="K33" s="9">
        <f t="shared" si="3"/>
        <v>350023</v>
      </c>
      <c r="L33" s="9"/>
      <c r="M33" s="9"/>
      <c r="N33" s="9">
        <f t="shared" si="4"/>
        <v>0</v>
      </c>
      <c r="O33" s="9">
        <f t="shared" si="5"/>
        <v>0</v>
      </c>
      <c r="P33" s="9">
        <f t="shared" si="6"/>
        <v>0</v>
      </c>
      <c r="Q33" s="9">
        <f t="shared" si="7"/>
        <v>350023</v>
      </c>
    </row>
    <row r="34" spans="1:17">
      <c r="A34" s="9">
        <v>32</v>
      </c>
      <c r="B34" s="20" t="s">
        <v>254</v>
      </c>
      <c r="C34" s="9">
        <v>1791</v>
      </c>
      <c r="D34" s="9">
        <v>186048</v>
      </c>
      <c r="E34" s="9">
        <v>1149</v>
      </c>
      <c r="F34" s="9">
        <v>89931</v>
      </c>
      <c r="G34" s="9">
        <f t="shared" si="0"/>
        <v>7290690</v>
      </c>
      <c r="H34" s="9">
        <v>54426326</v>
      </c>
      <c r="I34" s="9">
        <f t="shared" si="1"/>
        <v>729069</v>
      </c>
      <c r="J34" s="9">
        <f t="shared" si="2"/>
        <v>53697257</v>
      </c>
      <c r="K34" s="9">
        <f t="shared" si="3"/>
        <v>6561621</v>
      </c>
      <c r="L34" s="9"/>
      <c r="M34" s="9">
        <v>10000</v>
      </c>
      <c r="N34" s="9">
        <f t="shared" si="4"/>
        <v>10000</v>
      </c>
      <c r="O34" s="9">
        <f t="shared" si="5"/>
        <v>10000</v>
      </c>
      <c r="P34" s="9">
        <f t="shared" si="6"/>
        <v>0</v>
      </c>
      <c r="Q34" s="9">
        <f t="shared" si="7"/>
        <v>6551621</v>
      </c>
    </row>
    <row r="35" spans="1:17">
      <c r="A35" s="9">
        <v>33</v>
      </c>
      <c r="B35" s="20" t="s">
        <v>264</v>
      </c>
      <c r="C35" s="9">
        <v>725</v>
      </c>
      <c r="D35" s="9">
        <v>117798</v>
      </c>
      <c r="E35" s="9">
        <v>22</v>
      </c>
      <c r="F35" s="9">
        <v>9088</v>
      </c>
      <c r="G35" s="9">
        <f t="shared" si="0"/>
        <v>5709590</v>
      </c>
      <c r="H35" s="9">
        <v>42204839</v>
      </c>
      <c r="I35" s="9">
        <f t="shared" si="1"/>
        <v>570959</v>
      </c>
      <c r="J35" s="9">
        <f t="shared" si="2"/>
        <v>41633880</v>
      </c>
      <c r="K35" s="9">
        <f t="shared" si="3"/>
        <v>5138631</v>
      </c>
      <c r="L35" s="9"/>
      <c r="M35" s="9"/>
      <c r="N35" s="9">
        <f t="shared" si="4"/>
        <v>0</v>
      </c>
      <c r="O35" s="9">
        <f t="shared" si="5"/>
        <v>0</v>
      </c>
      <c r="P35" s="9">
        <f t="shared" si="6"/>
        <v>0</v>
      </c>
      <c r="Q35" s="9">
        <f t="shared" si="7"/>
        <v>5138631</v>
      </c>
    </row>
    <row r="36" spans="1:17">
      <c r="A36" s="9">
        <v>34</v>
      </c>
      <c r="B36" s="20" t="s">
        <v>240</v>
      </c>
      <c r="C36" s="9">
        <v>129</v>
      </c>
      <c r="D36" s="9">
        <v>5464</v>
      </c>
      <c r="E36" s="9"/>
      <c r="F36" s="9"/>
      <c r="G36" s="9">
        <f t="shared" si="0"/>
        <v>278360</v>
      </c>
      <c r="H36" s="9">
        <v>6269508</v>
      </c>
      <c r="I36" s="9">
        <f t="shared" si="1"/>
        <v>27836</v>
      </c>
      <c r="J36" s="9">
        <f t="shared" si="2"/>
        <v>6241672</v>
      </c>
      <c r="K36" s="9">
        <f t="shared" si="3"/>
        <v>250524</v>
      </c>
      <c r="L36" s="9"/>
      <c r="M36" s="9"/>
      <c r="N36" s="9">
        <f t="shared" si="4"/>
        <v>0</v>
      </c>
      <c r="O36" s="9">
        <f t="shared" si="5"/>
        <v>0</v>
      </c>
      <c r="P36" s="9">
        <f t="shared" si="6"/>
        <v>0</v>
      </c>
      <c r="Q36" s="9">
        <f t="shared" si="7"/>
        <v>250524</v>
      </c>
    </row>
    <row r="37" spans="1:17">
      <c r="A37" s="9">
        <v>35</v>
      </c>
      <c r="B37" s="20" t="s">
        <v>136</v>
      </c>
      <c r="C37" s="9">
        <v>122</v>
      </c>
      <c r="D37" s="9">
        <v>775</v>
      </c>
      <c r="E37" s="9"/>
      <c r="F37" s="9">
        <v>195</v>
      </c>
      <c r="G37" s="9">
        <f t="shared" si="0"/>
        <v>39145</v>
      </c>
      <c r="H37" s="9">
        <v>350591</v>
      </c>
      <c r="I37" s="9">
        <f t="shared" si="1"/>
        <v>3915</v>
      </c>
      <c r="J37" s="9">
        <f t="shared" si="2"/>
        <v>346676</v>
      </c>
      <c r="K37" s="9">
        <f t="shared" si="3"/>
        <v>35230</v>
      </c>
      <c r="L37" s="9"/>
      <c r="M37" s="9"/>
      <c r="N37" s="9">
        <f t="shared" si="4"/>
        <v>0</v>
      </c>
      <c r="O37" s="9">
        <f t="shared" si="5"/>
        <v>0</v>
      </c>
      <c r="P37" s="9">
        <f t="shared" si="6"/>
        <v>0</v>
      </c>
      <c r="Q37" s="9">
        <f t="shared" si="7"/>
        <v>35230</v>
      </c>
    </row>
    <row r="38" spans="1:17">
      <c r="A38" s="9">
        <v>36</v>
      </c>
      <c r="B38" s="20" t="s">
        <v>272</v>
      </c>
      <c r="C38" s="9">
        <v>46</v>
      </c>
      <c r="D38" s="9">
        <v>1559</v>
      </c>
      <c r="E38" s="9"/>
      <c r="F38" s="9"/>
      <c r="G38" s="9">
        <f t="shared" si="0"/>
        <v>79790</v>
      </c>
      <c r="H38" s="9">
        <v>794395</v>
      </c>
      <c r="I38" s="9">
        <f t="shared" si="1"/>
        <v>7979</v>
      </c>
      <c r="J38" s="9">
        <f t="shared" si="2"/>
        <v>786416</v>
      </c>
      <c r="K38" s="9">
        <f t="shared" si="3"/>
        <v>71811</v>
      </c>
      <c r="L38" s="9"/>
      <c r="M38" s="9"/>
      <c r="N38" s="9">
        <f t="shared" si="4"/>
        <v>0</v>
      </c>
      <c r="O38" s="9">
        <f t="shared" si="5"/>
        <v>0</v>
      </c>
      <c r="P38" s="9">
        <f t="shared" si="6"/>
        <v>0</v>
      </c>
      <c r="Q38" s="9">
        <f t="shared" si="7"/>
        <v>71811</v>
      </c>
    </row>
    <row r="39" spans="1:17">
      <c r="A39" s="9">
        <v>37</v>
      </c>
      <c r="B39" s="20" t="s">
        <v>494</v>
      </c>
      <c r="C39" s="9">
        <v>438</v>
      </c>
      <c r="D39" s="9">
        <v>32879</v>
      </c>
      <c r="E39" s="9"/>
      <c r="F39" s="9"/>
      <c r="G39" s="9">
        <f t="shared" si="0"/>
        <v>1661470</v>
      </c>
      <c r="H39" s="9">
        <v>0</v>
      </c>
      <c r="I39" s="9">
        <f t="shared" si="1"/>
        <v>0</v>
      </c>
      <c r="J39" s="9">
        <f t="shared" si="2"/>
        <v>0</v>
      </c>
      <c r="K39" s="9">
        <f t="shared" si="3"/>
        <v>1661470</v>
      </c>
      <c r="L39" s="9"/>
      <c r="M39" s="9"/>
      <c r="N39" s="9">
        <f t="shared" si="4"/>
        <v>0</v>
      </c>
      <c r="O39" s="9">
        <f t="shared" si="5"/>
        <v>0</v>
      </c>
      <c r="P39" s="9">
        <f t="shared" si="6"/>
        <v>0</v>
      </c>
      <c r="Q39" s="9">
        <f t="shared" si="7"/>
        <v>1661470</v>
      </c>
    </row>
    <row r="40" spans="1:17">
      <c r="A40" s="9">
        <v>38</v>
      </c>
      <c r="B40" s="20" t="s">
        <v>36</v>
      </c>
      <c r="C40" s="9">
        <v>24</v>
      </c>
      <c r="D40" s="9">
        <v>4762</v>
      </c>
      <c r="E40" s="9">
        <v>1</v>
      </c>
      <c r="F40" s="9">
        <v>2010</v>
      </c>
      <c r="G40" s="9">
        <f t="shared" si="0"/>
        <v>192817</v>
      </c>
      <c r="H40" s="9">
        <v>25981</v>
      </c>
      <c r="I40" s="9">
        <f t="shared" si="1"/>
        <v>19282</v>
      </c>
      <c r="J40" s="9">
        <f t="shared" si="2"/>
        <v>6699</v>
      </c>
      <c r="K40" s="9">
        <f t="shared" si="3"/>
        <v>173535</v>
      </c>
      <c r="L40" s="9"/>
      <c r="M40" s="9"/>
      <c r="N40" s="9">
        <f t="shared" si="4"/>
        <v>0</v>
      </c>
      <c r="O40" s="9">
        <f t="shared" si="5"/>
        <v>0</v>
      </c>
      <c r="P40" s="9">
        <f t="shared" si="6"/>
        <v>0</v>
      </c>
      <c r="Q40" s="9">
        <f t="shared" si="7"/>
        <v>173535</v>
      </c>
    </row>
    <row r="41" spans="1:17">
      <c r="A41" s="9">
        <v>39</v>
      </c>
      <c r="B41" s="20" t="s">
        <v>609</v>
      </c>
      <c r="C41" s="9">
        <v>61</v>
      </c>
      <c r="D41" s="9">
        <v>1396</v>
      </c>
      <c r="E41" s="9"/>
      <c r="F41" s="9"/>
      <c r="G41" s="9">
        <f t="shared" si="0"/>
        <v>72240</v>
      </c>
      <c r="H41" s="9">
        <v>4057170</v>
      </c>
      <c r="I41" s="9">
        <f t="shared" si="1"/>
        <v>7224</v>
      </c>
      <c r="J41" s="9">
        <f t="shared" si="2"/>
        <v>4049946</v>
      </c>
      <c r="K41" s="9">
        <f t="shared" si="3"/>
        <v>65016</v>
      </c>
      <c r="L41" s="9"/>
      <c r="M41" s="9"/>
      <c r="N41" s="9">
        <f t="shared" si="4"/>
        <v>0</v>
      </c>
      <c r="O41" s="9">
        <f t="shared" si="5"/>
        <v>0</v>
      </c>
      <c r="P41" s="9">
        <f t="shared" si="6"/>
        <v>0</v>
      </c>
      <c r="Q41" s="9">
        <f t="shared" si="7"/>
        <v>65016</v>
      </c>
    </row>
    <row r="42" spans="1:17">
      <c r="A42" s="9">
        <v>40</v>
      </c>
      <c r="B42" s="20" t="s">
        <v>790</v>
      </c>
      <c r="C42" s="9"/>
      <c r="D42" s="9">
        <v>1</v>
      </c>
      <c r="E42" s="9"/>
      <c r="F42" s="9"/>
      <c r="G42" s="9">
        <f t="shared" si="0"/>
        <v>50</v>
      </c>
      <c r="H42" s="9">
        <v>0</v>
      </c>
      <c r="I42" s="9">
        <f t="shared" si="1"/>
        <v>0</v>
      </c>
      <c r="J42" s="9">
        <f t="shared" si="2"/>
        <v>0</v>
      </c>
      <c r="K42" s="9">
        <f t="shared" si="3"/>
        <v>50</v>
      </c>
      <c r="L42" s="9">
        <v>166320</v>
      </c>
      <c r="M42" s="9"/>
      <c r="N42" s="9">
        <f t="shared" si="4"/>
        <v>166320</v>
      </c>
      <c r="O42" s="9">
        <f t="shared" si="5"/>
        <v>50</v>
      </c>
      <c r="P42" s="9">
        <f t="shared" si="6"/>
        <v>166270</v>
      </c>
      <c r="Q42" s="9">
        <f t="shared" si="7"/>
        <v>0</v>
      </c>
    </row>
    <row r="43" spans="1:17" ht="45">
      <c r="A43" s="9">
        <v>41</v>
      </c>
      <c r="B43" s="20" t="s">
        <v>859</v>
      </c>
      <c r="C43" s="9">
        <v>518</v>
      </c>
      <c r="D43" s="9">
        <v>60755</v>
      </c>
      <c r="E43" s="9">
        <v>4</v>
      </c>
      <c r="F43" s="9">
        <v>6</v>
      </c>
      <c r="G43" s="9">
        <f t="shared" si="0"/>
        <v>3058280</v>
      </c>
      <c r="H43" s="9">
        <v>51977738</v>
      </c>
      <c r="I43" s="9">
        <f t="shared" si="1"/>
        <v>305828</v>
      </c>
      <c r="J43" s="9">
        <f t="shared" si="2"/>
        <v>51671910</v>
      </c>
      <c r="K43" s="9">
        <f t="shared" si="3"/>
        <v>2752452</v>
      </c>
      <c r="L43" s="9"/>
      <c r="M43" s="9"/>
      <c r="N43" s="9">
        <f t="shared" si="4"/>
        <v>0</v>
      </c>
      <c r="O43" s="9">
        <f t="shared" si="5"/>
        <v>0</v>
      </c>
      <c r="P43" s="9">
        <f t="shared" si="6"/>
        <v>0</v>
      </c>
      <c r="Q43" s="9">
        <f t="shared" si="7"/>
        <v>2752452</v>
      </c>
    </row>
    <row r="44" spans="1:17" ht="30">
      <c r="A44" s="9">
        <v>42</v>
      </c>
      <c r="B44" s="20" t="s">
        <v>657</v>
      </c>
      <c r="C44" s="9">
        <v>955</v>
      </c>
      <c r="D44" s="9">
        <v>268967</v>
      </c>
      <c r="E44" s="9">
        <v>21</v>
      </c>
      <c r="F44" s="9">
        <v>7460</v>
      </c>
      <c r="G44" s="9">
        <f t="shared" si="0"/>
        <v>13314697</v>
      </c>
      <c r="H44" s="9">
        <v>89488978</v>
      </c>
      <c r="I44" s="9">
        <f t="shared" si="1"/>
        <v>1331470</v>
      </c>
      <c r="J44" s="9">
        <f t="shared" si="2"/>
        <v>88157508</v>
      </c>
      <c r="K44" s="9">
        <f t="shared" si="3"/>
        <v>11983227</v>
      </c>
      <c r="L44" s="9"/>
      <c r="M44" s="9"/>
      <c r="N44" s="9">
        <f t="shared" si="4"/>
        <v>0</v>
      </c>
      <c r="O44" s="9">
        <f t="shared" si="5"/>
        <v>0</v>
      </c>
      <c r="P44" s="9">
        <f t="shared" si="6"/>
        <v>0</v>
      </c>
      <c r="Q44" s="9">
        <f t="shared" si="7"/>
        <v>11983227</v>
      </c>
    </row>
    <row r="45" spans="1:17" ht="30">
      <c r="A45" s="9">
        <v>43</v>
      </c>
      <c r="B45" s="20" t="s">
        <v>716</v>
      </c>
      <c r="C45" s="9">
        <v>187</v>
      </c>
      <c r="D45" s="9">
        <v>34450</v>
      </c>
      <c r="E45" s="9"/>
      <c r="F45" s="9">
        <v>345</v>
      </c>
      <c r="G45" s="9">
        <f t="shared" si="0"/>
        <v>1722045</v>
      </c>
      <c r="H45" s="9">
        <v>0</v>
      </c>
      <c r="I45" s="9">
        <f t="shared" si="1"/>
        <v>0</v>
      </c>
      <c r="J45" s="9">
        <f t="shared" si="2"/>
        <v>0</v>
      </c>
      <c r="K45" s="9">
        <f t="shared" si="3"/>
        <v>1722045</v>
      </c>
      <c r="L45" s="9"/>
      <c r="M45" s="9">
        <v>20000</v>
      </c>
      <c r="N45" s="9">
        <f t="shared" si="4"/>
        <v>20000</v>
      </c>
      <c r="O45" s="9">
        <f t="shared" si="5"/>
        <v>20000</v>
      </c>
      <c r="P45" s="9">
        <f t="shared" si="6"/>
        <v>0</v>
      </c>
      <c r="Q45" s="9">
        <f t="shared" si="7"/>
        <v>1702045</v>
      </c>
    </row>
    <row r="46" spans="1:17" ht="30">
      <c r="A46" s="9">
        <v>44</v>
      </c>
      <c r="B46" s="20" t="s">
        <v>666</v>
      </c>
      <c r="C46" s="9">
        <v>50</v>
      </c>
      <c r="D46" s="9">
        <v>259</v>
      </c>
      <c r="E46" s="9"/>
      <c r="F46" s="9"/>
      <c r="G46" s="9">
        <f t="shared" si="0"/>
        <v>14950</v>
      </c>
      <c r="H46" s="9">
        <v>26762</v>
      </c>
      <c r="I46" s="9">
        <f t="shared" si="1"/>
        <v>1495</v>
      </c>
      <c r="J46" s="9">
        <f t="shared" si="2"/>
        <v>25267</v>
      </c>
      <c r="K46" s="9">
        <f t="shared" si="3"/>
        <v>13455</v>
      </c>
      <c r="L46" s="9"/>
      <c r="M46" s="9"/>
      <c r="N46" s="9">
        <f t="shared" si="4"/>
        <v>0</v>
      </c>
      <c r="O46" s="9">
        <f t="shared" si="5"/>
        <v>0</v>
      </c>
      <c r="P46" s="9">
        <f t="shared" si="6"/>
        <v>0</v>
      </c>
      <c r="Q46" s="9">
        <f t="shared" si="7"/>
        <v>13455</v>
      </c>
    </row>
    <row r="47" spans="1:17" ht="30">
      <c r="A47" s="9">
        <v>45</v>
      </c>
      <c r="B47" s="20" t="s">
        <v>613</v>
      </c>
      <c r="C47" s="9">
        <v>8609</v>
      </c>
      <c r="D47" s="9">
        <v>1371709</v>
      </c>
      <c r="E47" s="9">
        <v>287</v>
      </c>
      <c r="F47" s="9">
        <v>442845</v>
      </c>
      <c r="G47" s="9">
        <f t="shared" si="0"/>
        <v>58740644</v>
      </c>
      <c r="H47" s="9">
        <v>202327246</v>
      </c>
      <c r="I47" s="9">
        <f t="shared" si="1"/>
        <v>5874064</v>
      </c>
      <c r="J47" s="9">
        <f t="shared" si="2"/>
        <v>196453182</v>
      </c>
      <c r="K47" s="9">
        <f t="shared" si="3"/>
        <v>52866580</v>
      </c>
      <c r="L47" s="9"/>
      <c r="M47" s="9">
        <v>190000</v>
      </c>
      <c r="N47" s="9">
        <f t="shared" si="4"/>
        <v>190000</v>
      </c>
      <c r="O47" s="9">
        <f t="shared" si="5"/>
        <v>190000</v>
      </c>
      <c r="P47" s="9">
        <f t="shared" si="6"/>
        <v>0</v>
      </c>
      <c r="Q47" s="9">
        <f t="shared" si="7"/>
        <v>52676580</v>
      </c>
    </row>
    <row r="48" spans="1:17">
      <c r="A48" s="9">
        <v>46</v>
      </c>
      <c r="B48" s="20" t="s">
        <v>740</v>
      </c>
      <c r="C48" s="9"/>
      <c r="D48" s="9">
        <v>11843</v>
      </c>
      <c r="E48" s="9"/>
      <c r="F48" s="9">
        <v>2547</v>
      </c>
      <c r="G48" s="9">
        <f t="shared" si="0"/>
        <v>533569</v>
      </c>
      <c r="H48" s="9">
        <v>0</v>
      </c>
      <c r="I48" s="9">
        <f t="shared" si="1"/>
        <v>0</v>
      </c>
      <c r="J48" s="9">
        <f t="shared" si="2"/>
        <v>0</v>
      </c>
      <c r="K48" s="9">
        <f t="shared" si="3"/>
        <v>533569</v>
      </c>
      <c r="L48" s="9"/>
      <c r="M48" s="9"/>
      <c r="N48" s="9">
        <f t="shared" si="4"/>
        <v>0</v>
      </c>
      <c r="O48" s="9">
        <f t="shared" si="5"/>
        <v>0</v>
      </c>
      <c r="P48" s="9">
        <f t="shared" si="6"/>
        <v>0</v>
      </c>
      <c r="Q48" s="9">
        <f t="shared" si="7"/>
        <v>533569</v>
      </c>
    </row>
    <row r="49" spans="1:17">
      <c r="A49" s="9">
        <v>47</v>
      </c>
      <c r="B49" s="20" t="s">
        <v>535</v>
      </c>
      <c r="C49" s="9">
        <v>60</v>
      </c>
      <c r="D49" s="9">
        <v>38115</v>
      </c>
      <c r="E49" s="9"/>
      <c r="F49" s="9">
        <v>756</v>
      </c>
      <c r="G49" s="9">
        <f t="shared" si="0"/>
        <v>1890762</v>
      </c>
      <c r="H49" s="9">
        <v>8940776</v>
      </c>
      <c r="I49" s="9">
        <f t="shared" si="1"/>
        <v>189076</v>
      </c>
      <c r="J49" s="9">
        <f t="shared" si="2"/>
        <v>8751700</v>
      </c>
      <c r="K49" s="9">
        <f t="shared" si="3"/>
        <v>1701686</v>
      </c>
      <c r="L49" s="9"/>
      <c r="M49" s="9">
        <v>30000</v>
      </c>
      <c r="N49" s="9">
        <f t="shared" si="4"/>
        <v>30000</v>
      </c>
      <c r="O49" s="9">
        <f t="shared" si="5"/>
        <v>30000</v>
      </c>
      <c r="P49" s="9">
        <f t="shared" si="6"/>
        <v>0</v>
      </c>
      <c r="Q49" s="9">
        <f t="shared" si="7"/>
        <v>1671686</v>
      </c>
    </row>
    <row r="50" spans="1:17">
      <c r="A50" s="9">
        <v>48</v>
      </c>
      <c r="B50" s="20" t="s">
        <v>519</v>
      </c>
      <c r="C50" s="9">
        <v>483</v>
      </c>
      <c r="D50" s="9">
        <v>49150</v>
      </c>
      <c r="E50" s="9">
        <v>15</v>
      </c>
      <c r="F50" s="9">
        <v>1754</v>
      </c>
      <c r="G50" s="9">
        <f t="shared" si="0"/>
        <v>2436283</v>
      </c>
      <c r="H50" s="9">
        <v>50684438</v>
      </c>
      <c r="I50" s="9">
        <f t="shared" si="1"/>
        <v>243628</v>
      </c>
      <c r="J50" s="9">
        <f t="shared" si="2"/>
        <v>50440810</v>
      </c>
      <c r="K50" s="9">
        <f t="shared" si="3"/>
        <v>2192655</v>
      </c>
      <c r="L50" s="9"/>
      <c r="M50" s="9"/>
      <c r="N50" s="9">
        <f t="shared" si="4"/>
        <v>0</v>
      </c>
      <c r="O50" s="9">
        <f t="shared" si="5"/>
        <v>0</v>
      </c>
      <c r="P50" s="9">
        <f t="shared" si="6"/>
        <v>0</v>
      </c>
      <c r="Q50" s="9">
        <f t="shared" si="7"/>
        <v>2192655</v>
      </c>
    </row>
    <row r="51" spans="1:17">
      <c r="A51" s="9">
        <v>49</v>
      </c>
      <c r="B51" s="20" t="s">
        <v>140</v>
      </c>
      <c r="C51" s="9">
        <v>306</v>
      </c>
      <c r="D51" s="9">
        <v>4174</v>
      </c>
      <c r="E51" s="9"/>
      <c r="F51" s="9">
        <v>2</v>
      </c>
      <c r="G51" s="9">
        <f t="shared" si="0"/>
        <v>220894</v>
      </c>
      <c r="H51" s="9">
        <v>135094</v>
      </c>
      <c r="I51" s="9">
        <f t="shared" si="1"/>
        <v>22089</v>
      </c>
      <c r="J51" s="9">
        <f t="shared" si="2"/>
        <v>113005</v>
      </c>
      <c r="K51" s="9">
        <f t="shared" si="3"/>
        <v>198805</v>
      </c>
      <c r="L51" s="9"/>
      <c r="M51" s="9"/>
      <c r="N51" s="9">
        <f t="shared" si="4"/>
        <v>0</v>
      </c>
      <c r="O51" s="9">
        <f t="shared" si="5"/>
        <v>0</v>
      </c>
      <c r="P51" s="9">
        <f t="shared" si="6"/>
        <v>0</v>
      </c>
      <c r="Q51" s="9">
        <f t="shared" si="7"/>
        <v>198805</v>
      </c>
    </row>
    <row r="52" spans="1:17">
      <c r="A52" s="9">
        <v>50</v>
      </c>
      <c r="B52" s="20" t="s">
        <v>770</v>
      </c>
      <c r="C52" s="9"/>
      <c r="D52" s="9">
        <v>466</v>
      </c>
      <c r="E52" s="9"/>
      <c r="F52" s="9">
        <v>0</v>
      </c>
      <c r="G52" s="9">
        <f t="shared" si="0"/>
        <v>23300</v>
      </c>
      <c r="H52" s="9"/>
      <c r="I52" s="9">
        <f t="shared" si="1"/>
        <v>0</v>
      </c>
      <c r="J52" s="9">
        <f t="shared" si="2"/>
        <v>0</v>
      </c>
      <c r="K52" s="9">
        <f t="shared" si="3"/>
        <v>23300</v>
      </c>
      <c r="L52" s="9"/>
      <c r="M52" s="9"/>
      <c r="N52" s="9">
        <f t="shared" si="4"/>
        <v>0</v>
      </c>
      <c r="O52" s="9">
        <f t="shared" si="5"/>
        <v>0</v>
      </c>
      <c r="P52" s="9">
        <f t="shared" si="6"/>
        <v>0</v>
      </c>
      <c r="Q52" s="9">
        <f t="shared" si="7"/>
        <v>23300</v>
      </c>
    </row>
    <row r="53" spans="1:17">
      <c r="A53" s="9">
        <v>51</v>
      </c>
      <c r="B53" s="20" t="s">
        <v>114</v>
      </c>
      <c r="C53" s="9">
        <v>456</v>
      </c>
      <c r="D53" s="9">
        <v>87591</v>
      </c>
      <c r="E53" s="9">
        <v>20</v>
      </c>
      <c r="F53" s="9">
        <v>23491</v>
      </c>
      <c r="G53" s="9">
        <f t="shared" si="0"/>
        <v>3857237</v>
      </c>
      <c r="H53" s="9"/>
      <c r="I53" s="9">
        <f t="shared" si="1"/>
        <v>0</v>
      </c>
      <c r="J53" s="9">
        <f t="shared" si="2"/>
        <v>0</v>
      </c>
      <c r="K53" s="9">
        <f t="shared" si="3"/>
        <v>3857237</v>
      </c>
      <c r="L53" s="9"/>
      <c r="M53" s="9"/>
      <c r="N53" s="9">
        <f t="shared" si="4"/>
        <v>0</v>
      </c>
      <c r="O53" s="9">
        <f t="shared" si="5"/>
        <v>0</v>
      </c>
      <c r="P53" s="9">
        <f t="shared" si="6"/>
        <v>0</v>
      </c>
      <c r="Q53" s="9">
        <f t="shared" si="7"/>
        <v>3857237</v>
      </c>
    </row>
    <row r="54" spans="1:17">
      <c r="A54" s="9">
        <v>52</v>
      </c>
      <c r="B54" s="20" t="s">
        <v>860</v>
      </c>
      <c r="C54" s="9"/>
      <c r="D54" s="9"/>
      <c r="E54" s="9"/>
      <c r="F54" s="9"/>
      <c r="G54" s="9">
        <f t="shared" si="0"/>
        <v>0</v>
      </c>
      <c r="H54" s="9">
        <v>14526477</v>
      </c>
      <c r="I54" s="9">
        <f t="shared" si="1"/>
        <v>0</v>
      </c>
      <c r="J54" s="9">
        <f t="shared" si="2"/>
        <v>14526477</v>
      </c>
      <c r="K54" s="9">
        <f t="shared" si="3"/>
        <v>0</v>
      </c>
      <c r="L54" s="9"/>
      <c r="M54" s="9"/>
      <c r="N54" s="9">
        <f t="shared" si="4"/>
        <v>0</v>
      </c>
      <c r="O54" s="9">
        <f t="shared" si="5"/>
        <v>0</v>
      </c>
      <c r="P54" s="9">
        <f t="shared" si="6"/>
        <v>0</v>
      </c>
      <c r="Q54" s="9">
        <f t="shared" si="7"/>
        <v>0</v>
      </c>
    </row>
    <row r="55" spans="1:17">
      <c r="A55" s="9">
        <v>53</v>
      </c>
      <c r="B55" s="20" t="s">
        <v>738</v>
      </c>
      <c r="C55" s="9"/>
      <c r="D55" s="9">
        <v>174</v>
      </c>
      <c r="E55" s="9"/>
      <c r="F55" s="9">
        <v>0</v>
      </c>
      <c r="G55" s="9">
        <f t="shared" si="0"/>
        <v>8700</v>
      </c>
      <c r="H55" s="9"/>
      <c r="I55" s="9">
        <f t="shared" si="1"/>
        <v>0</v>
      </c>
      <c r="J55" s="9">
        <f t="shared" si="2"/>
        <v>0</v>
      </c>
      <c r="K55" s="9">
        <f t="shared" si="3"/>
        <v>8700</v>
      </c>
      <c r="L55" s="9"/>
      <c r="M55" s="9"/>
      <c r="N55" s="9">
        <f t="shared" si="4"/>
        <v>0</v>
      </c>
      <c r="O55" s="9">
        <f t="shared" si="5"/>
        <v>0</v>
      </c>
      <c r="P55" s="9">
        <f t="shared" si="6"/>
        <v>0</v>
      </c>
      <c r="Q55" s="9">
        <f t="shared" si="7"/>
        <v>8700</v>
      </c>
    </row>
    <row r="56" spans="1:17">
      <c r="A56" s="9">
        <v>54</v>
      </c>
      <c r="B56" s="20" t="s">
        <v>674</v>
      </c>
      <c r="C56" s="9">
        <v>1</v>
      </c>
      <c r="D56" s="9"/>
      <c r="E56" s="9"/>
      <c r="F56" s="9"/>
      <c r="G56" s="9">
        <f t="shared" si="0"/>
        <v>40</v>
      </c>
      <c r="H56" s="9">
        <v>125908</v>
      </c>
      <c r="I56" s="9">
        <f t="shared" si="1"/>
        <v>4</v>
      </c>
      <c r="J56" s="9">
        <f t="shared" si="2"/>
        <v>125904</v>
      </c>
      <c r="K56" s="9">
        <f t="shared" si="3"/>
        <v>36</v>
      </c>
      <c r="L56" s="9"/>
      <c r="M56" s="9"/>
      <c r="N56" s="9">
        <f t="shared" si="4"/>
        <v>0</v>
      </c>
      <c r="O56" s="9">
        <f t="shared" si="5"/>
        <v>0</v>
      </c>
      <c r="P56" s="9">
        <f t="shared" si="6"/>
        <v>0</v>
      </c>
      <c r="Q56" s="9">
        <f t="shared" si="7"/>
        <v>36</v>
      </c>
    </row>
    <row r="57" spans="1:17">
      <c r="A57" s="9">
        <v>55</v>
      </c>
      <c r="B57" s="20" t="s">
        <v>861</v>
      </c>
      <c r="C57" s="9"/>
      <c r="D57" s="9"/>
      <c r="E57" s="9"/>
      <c r="F57" s="9"/>
      <c r="G57" s="9">
        <f t="shared" si="0"/>
        <v>0</v>
      </c>
      <c r="H57" s="9">
        <v>0</v>
      </c>
      <c r="I57" s="9">
        <f t="shared" si="1"/>
        <v>0</v>
      </c>
      <c r="J57" s="9">
        <f t="shared" si="2"/>
        <v>0</v>
      </c>
      <c r="K57" s="9">
        <f t="shared" si="3"/>
        <v>0</v>
      </c>
      <c r="L57" s="9">
        <v>34922935</v>
      </c>
      <c r="M57" s="9"/>
      <c r="N57" s="9">
        <f t="shared" si="4"/>
        <v>34922935</v>
      </c>
      <c r="O57" s="9">
        <f t="shared" si="5"/>
        <v>0</v>
      </c>
      <c r="P57" s="9">
        <f t="shared" si="6"/>
        <v>34922935</v>
      </c>
      <c r="Q57" s="9">
        <f t="shared" si="7"/>
        <v>0</v>
      </c>
    </row>
    <row r="58" spans="1:17">
      <c r="A58" s="9">
        <v>56</v>
      </c>
      <c r="B58" s="20" t="s">
        <v>523</v>
      </c>
      <c r="C58" s="9">
        <v>395</v>
      </c>
      <c r="D58" s="9">
        <v>81814</v>
      </c>
      <c r="E58" s="9">
        <v>47</v>
      </c>
      <c r="F58" s="9">
        <v>14970</v>
      </c>
      <c r="G58" s="9">
        <f t="shared" si="0"/>
        <v>3761579</v>
      </c>
      <c r="H58" s="9">
        <v>21118367</v>
      </c>
      <c r="I58" s="9">
        <f t="shared" si="1"/>
        <v>376158</v>
      </c>
      <c r="J58" s="9">
        <f t="shared" si="2"/>
        <v>20742209</v>
      </c>
      <c r="K58" s="9">
        <f t="shared" si="3"/>
        <v>3385421</v>
      </c>
      <c r="L58" s="9"/>
      <c r="M58" s="9"/>
      <c r="N58" s="9">
        <f t="shared" si="4"/>
        <v>0</v>
      </c>
      <c r="O58" s="9">
        <f t="shared" si="5"/>
        <v>0</v>
      </c>
      <c r="P58" s="9">
        <f t="shared" si="6"/>
        <v>0</v>
      </c>
      <c r="Q58" s="9">
        <f t="shared" si="7"/>
        <v>3385421</v>
      </c>
    </row>
    <row r="59" spans="1:17">
      <c r="A59" s="9">
        <v>57</v>
      </c>
      <c r="B59" s="20" t="s">
        <v>862</v>
      </c>
      <c r="C59" s="9"/>
      <c r="D59" s="9"/>
      <c r="E59" s="9"/>
      <c r="F59" s="9"/>
      <c r="G59" s="9">
        <f t="shared" si="0"/>
        <v>0</v>
      </c>
      <c r="H59" s="9">
        <v>0</v>
      </c>
      <c r="I59" s="9">
        <f t="shared" si="1"/>
        <v>0</v>
      </c>
      <c r="J59" s="9">
        <f t="shared" si="2"/>
        <v>0</v>
      </c>
      <c r="K59" s="9">
        <f t="shared" si="3"/>
        <v>0</v>
      </c>
      <c r="L59" s="9">
        <v>28770</v>
      </c>
      <c r="M59" s="9"/>
      <c r="N59" s="9">
        <f t="shared" si="4"/>
        <v>28770</v>
      </c>
      <c r="O59" s="9">
        <f t="shared" si="5"/>
        <v>0</v>
      </c>
      <c r="P59" s="9">
        <f t="shared" si="6"/>
        <v>28770</v>
      </c>
      <c r="Q59" s="9">
        <f t="shared" si="7"/>
        <v>0</v>
      </c>
    </row>
    <row r="60" spans="1:17">
      <c r="A60" s="9">
        <v>58</v>
      </c>
      <c r="B60" s="20" t="s">
        <v>488</v>
      </c>
      <c r="C60" s="9">
        <v>10280</v>
      </c>
      <c r="D60" s="9">
        <v>204898</v>
      </c>
      <c r="E60" s="9"/>
      <c r="F60" s="9">
        <v>0</v>
      </c>
      <c r="G60" s="9">
        <f t="shared" si="0"/>
        <v>10656100</v>
      </c>
      <c r="H60" s="9">
        <v>0</v>
      </c>
      <c r="I60" s="9">
        <f t="shared" si="1"/>
        <v>0</v>
      </c>
      <c r="J60" s="9">
        <f t="shared" si="2"/>
        <v>0</v>
      </c>
      <c r="K60" s="9">
        <f t="shared" si="3"/>
        <v>10656100</v>
      </c>
      <c r="L60" s="9"/>
      <c r="M60" s="9"/>
      <c r="N60" s="9">
        <f t="shared" si="4"/>
        <v>0</v>
      </c>
      <c r="O60" s="9">
        <f t="shared" si="5"/>
        <v>0</v>
      </c>
      <c r="P60" s="9">
        <f t="shared" si="6"/>
        <v>0</v>
      </c>
      <c r="Q60" s="9">
        <f t="shared" si="7"/>
        <v>10656100</v>
      </c>
    </row>
    <row r="61" spans="1:17">
      <c r="A61" s="9">
        <v>59</v>
      </c>
      <c r="B61" s="20" t="s">
        <v>712</v>
      </c>
      <c r="C61" s="9">
        <v>56</v>
      </c>
      <c r="D61" s="9">
        <v>5890</v>
      </c>
      <c r="E61" s="9"/>
      <c r="F61" s="9">
        <v>2</v>
      </c>
      <c r="G61" s="9">
        <f t="shared" si="0"/>
        <v>296694</v>
      </c>
      <c r="H61" s="9">
        <v>339587</v>
      </c>
      <c r="I61" s="9">
        <f t="shared" si="1"/>
        <v>29669</v>
      </c>
      <c r="J61" s="9">
        <f t="shared" si="2"/>
        <v>309918</v>
      </c>
      <c r="K61" s="9">
        <f t="shared" si="3"/>
        <v>267025</v>
      </c>
      <c r="L61" s="9"/>
      <c r="M61" s="9"/>
      <c r="N61" s="9">
        <f t="shared" si="4"/>
        <v>0</v>
      </c>
      <c r="O61" s="9">
        <f t="shared" si="5"/>
        <v>0</v>
      </c>
      <c r="P61" s="9">
        <f t="shared" si="6"/>
        <v>0</v>
      </c>
      <c r="Q61" s="9">
        <f t="shared" si="7"/>
        <v>267025</v>
      </c>
    </row>
    <row r="62" spans="1:17" ht="30">
      <c r="A62" s="9">
        <v>60</v>
      </c>
      <c r="B62" s="20" t="s">
        <v>676</v>
      </c>
      <c r="C62" s="9">
        <v>607</v>
      </c>
      <c r="D62" s="9">
        <v>102176</v>
      </c>
      <c r="E62" s="9">
        <v>41</v>
      </c>
      <c r="F62" s="9">
        <v>31763</v>
      </c>
      <c r="G62" s="9">
        <f t="shared" si="0"/>
        <v>4401998</v>
      </c>
      <c r="H62" s="9">
        <v>11629808</v>
      </c>
      <c r="I62" s="9">
        <f t="shared" si="1"/>
        <v>440200</v>
      </c>
      <c r="J62" s="9">
        <f t="shared" si="2"/>
        <v>11189608</v>
      </c>
      <c r="K62" s="9">
        <f t="shared" si="3"/>
        <v>3961798</v>
      </c>
      <c r="L62" s="9"/>
      <c r="M62" s="9">
        <v>20000</v>
      </c>
      <c r="N62" s="9">
        <f t="shared" si="4"/>
        <v>20000</v>
      </c>
      <c r="O62" s="9">
        <f t="shared" si="5"/>
        <v>20000</v>
      </c>
      <c r="P62" s="9">
        <f t="shared" si="6"/>
        <v>0</v>
      </c>
      <c r="Q62" s="9">
        <f t="shared" si="7"/>
        <v>3941798</v>
      </c>
    </row>
    <row r="63" spans="1:17">
      <c r="A63" s="9">
        <v>61</v>
      </c>
      <c r="B63" s="20" t="s">
        <v>525</v>
      </c>
      <c r="C63" s="9">
        <v>1315</v>
      </c>
      <c r="D63" s="9">
        <v>139450</v>
      </c>
      <c r="E63" s="9">
        <v>5</v>
      </c>
      <c r="F63" s="9">
        <v>10681</v>
      </c>
      <c r="G63" s="9">
        <f t="shared" si="0"/>
        <v>6779372</v>
      </c>
      <c r="H63" s="9">
        <v>59895120</v>
      </c>
      <c r="I63" s="9">
        <f t="shared" si="1"/>
        <v>677937</v>
      </c>
      <c r="J63" s="9">
        <f t="shared" si="2"/>
        <v>59217183</v>
      </c>
      <c r="K63" s="9">
        <f t="shared" si="3"/>
        <v>6101435</v>
      </c>
      <c r="L63" s="9"/>
      <c r="M63" s="9">
        <v>30000</v>
      </c>
      <c r="N63" s="9">
        <f t="shared" si="4"/>
        <v>30000</v>
      </c>
      <c r="O63" s="9">
        <f t="shared" si="5"/>
        <v>30000</v>
      </c>
      <c r="P63" s="9">
        <f t="shared" si="6"/>
        <v>0</v>
      </c>
      <c r="Q63" s="9">
        <f t="shared" si="7"/>
        <v>6071435</v>
      </c>
    </row>
    <row r="64" spans="1:17">
      <c r="A64" s="9">
        <v>62</v>
      </c>
      <c r="B64" s="20" t="s">
        <v>236</v>
      </c>
      <c r="C64" s="9">
        <v>336</v>
      </c>
      <c r="D64" s="9">
        <v>1266</v>
      </c>
      <c r="E64" s="9"/>
      <c r="F64" s="9">
        <v>448</v>
      </c>
      <c r="G64" s="9">
        <f t="shared" si="0"/>
        <v>66436</v>
      </c>
      <c r="H64" s="9">
        <v>0</v>
      </c>
      <c r="I64" s="9">
        <f t="shared" si="1"/>
        <v>0</v>
      </c>
      <c r="J64" s="9">
        <f t="shared" si="2"/>
        <v>0</v>
      </c>
      <c r="K64" s="9">
        <f t="shared" si="3"/>
        <v>66436</v>
      </c>
      <c r="L64" s="9"/>
      <c r="M64" s="9"/>
      <c r="N64" s="9">
        <f t="shared" si="4"/>
        <v>0</v>
      </c>
      <c r="O64" s="9">
        <f t="shared" si="5"/>
        <v>0</v>
      </c>
      <c r="P64" s="9">
        <f t="shared" si="6"/>
        <v>0</v>
      </c>
      <c r="Q64" s="9">
        <f t="shared" si="7"/>
        <v>66436</v>
      </c>
    </row>
    <row r="65" spans="1:17">
      <c r="A65" s="9">
        <v>63</v>
      </c>
      <c r="B65" s="20" t="s">
        <v>232</v>
      </c>
      <c r="C65" s="9">
        <v>31</v>
      </c>
      <c r="D65" s="9">
        <v>480</v>
      </c>
      <c r="E65" s="9"/>
      <c r="F65" s="9">
        <v>38</v>
      </c>
      <c r="G65" s="9">
        <f t="shared" si="0"/>
        <v>24366</v>
      </c>
      <c r="H65" s="9">
        <v>308397</v>
      </c>
      <c r="I65" s="9">
        <f t="shared" si="1"/>
        <v>2437</v>
      </c>
      <c r="J65" s="9">
        <f t="shared" si="2"/>
        <v>305960</v>
      </c>
      <c r="K65" s="9">
        <f t="shared" si="3"/>
        <v>21929</v>
      </c>
      <c r="L65" s="9"/>
      <c r="M65" s="9"/>
      <c r="N65" s="9">
        <f t="shared" si="4"/>
        <v>0</v>
      </c>
      <c r="O65" s="9">
        <f t="shared" si="5"/>
        <v>0</v>
      </c>
      <c r="P65" s="9">
        <f t="shared" si="6"/>
        <v>0</v>
      </c>
      <c r="Q65" s="9">
        <f t="shared" si="7"/>
        <v>21929</v>
      </c>
    </row>
    <row r="66" spans="1:17">
      <c r="A66" s="9">
        <v>64</v>
      </c>
      <c r="B66" s="20" t="s">
        <v>734</v>
      </c>
      <c r="C66" s="9"/>
      <c r="D66" s="9">
        <v>94</v>
      </c>
      <c r="E66" s="9"/>
      <c r="F66" s="9">
        <v>94</v>
      </c>
      <c r="G66" s="9">
        <f t="shared" si="0"/>
        <v>2538</v>
      </c>
      <c r="H66" s="9">
        <v>0</v>
      </c>
      <c r="I66" s="9">
        <f t="shared" si="1"/>
        <v>0</v>
      </c>
      <c r="J66" s="9">
        <f t="shared" si="2"/>
        <v>0</v>
      </c>
      <c r="K66" s="9">
        <f t="shared" si="3"/>
        <v>2538</v>
      </c>
      <c r="L66" s="9"/>
      <c r="M66" s="9"/>
      <c r="N66" s="9">
        <f t="shared" si="4"/>
        <v>0</v>
      </c>
      <c r="O66" s="9">
        <f t="shared" si="5"/>
        <v>0</v>
      </c>
      <c r="P66" s="9">
        <f t="shared" si="6"/>
        <v>0</v>
      </c>
      <c r="Q66" s="9">
        <f t="shared" si="7"/>
        <v>2538</v>
      </c>
    </row>
    <row r="67" spans="1:17" ht="30">
      <c r="A67" s="9">
        <v>65</v>
      </c>
      <c r="B67" s="20" t="s">
        <v>478</v>
      </c>
      <c r="C67" s="9">
        <v>337</v>
      </c>
      <c r="D67" s="9">
        <v>48194</v>
      </c>
      <c r="E67" s="9">
        <v>25</v>
      </c>
      <c r="F67" s="9">
        <v>3354</v>
      </c>
      <c r="G67" s="9">
        <f t="shared" si="0"/>
        <v>2345713</v>
      </c>
      <c r="H67" s="9">
        <v>33837412</v>
      </c>
      <c r="I67" s="9">
        <f t="shared" si="1"/>
        <v>234571</v>
      </c>
      <c r="J67" s="9">
        <f t="shared" si="2"/>
        <v>33602841</v>
      </c>
      <c r="K67" s="9">
        <f t="shared" si="3"/>
        <v>2111142</v>
      </c>
      <c r="L67" s="9"/>
      <c r="M67" s="9">
        <v>20000</v>
      </c>
      <c r="N67" s="9">
        <f t="shared" si="4"/>
        <v>20000</v>
      </c>
      <c r="O67" s="9">
        <f t="shared" si="5"/>
        <v>20000</v>
      </c>
      <c r="P67" s="9">
        <f t="shared" si="6"/>
        <v>0</v>
      </c>
      <c r="Q67" s="9">
        <f t="shared" si="7"/>
        <v>2091142</v>
      </c>
    </row>
    <row r="68" spans="1:17" ht="30">
      <c r="A68" s="9">
        <v>66</v>
      </c>
      <c r="B68" s="20" t="s">
        <v>794</v>
      </c>
      <c r="C68" s="9"/>
      <c r="D68" s="9">
        <v>67</v>
      </c>
      <c r="E68" s="9"/>
      <c r="F68" s="9">
        <v>67</v>
      </c>
      <c r="G68" s="9">
        <f t="shared" ref="G68" si="8">C68*40+D68*50-E68*13-F68*23</f>
        <v>1809</v>
      </c>
      <c r="H68" s="9"/>
      <c r="I68" s="9">
        <f t="shared" ref="I68" si="9">IF(ROUND(G68*0.1,0)&gt;H68,H68,ROUND(G68*0.1,0))</f>
        <v>0</v>
      </c>
      <c r="J68" s="9">
        <f t="shared" ref="J68" si="10">H68-I68</f>
        <v>0</v>
      </c>
      <c r="K68" s="9">
        <f t="shared" ref="K68" si="11">G68-I68</f>
        <v>1809</v>
      </c>
      <c r="L68" s="9"/>
      <c r="M68" s="9"/>
      <c r="N68" s="9">
        <f t="shared" ref="N68" si="12">L68+M68</f>
        <v>0</v>
      </c>
      <c r="O68" s="9">
        <f t="shared" ref="O68" si="13">IF(K68&gt;N68,N68,K68)</f>
        <v>0</v>
      </c>
      <c r="P68" s="9">
        <f t="shared" ref="P68" si="14">N68-O68</f>
        <v>0</v>
      </c>
      <c r="Q68" s="9">
        <f t="shared" ref="Q68" si="15">K68-O68</f>
        <v>1809</v>
      </c>
    </row>
    <row r="69" spans="1:17">
      <c r="A69" s="17"/>
      <c r="B69" s="18" t="s">
        <v>723</v>
      </c>
      <c r="C69" s="17">
        <f>SUM(C3:C68)</f>
        <v>83444</v>
      </c>
      <c r="D69" s="17">
        <f t="shared" ref="D69:Q69" si="16">SUM(D3:D68)</f>
        <v>9260599</v>
      </c>
      <c r="E69" s="17">
        <f t="shared" si="16"/>
        <v>5753</v>
      </c>
      <c r="F69" s="17">
        <f t="shared" si="16"/>
        <v>1914882</v>
      </c>
      <c r="G69" s="17">
        <f t="shared" si="16"/>
        <v>422250635</v>
      </c>
      <c r="H69" s="17">
        <f t="shared" si="16"/>
        <v>2558444735</v>
      </c>
      <c r="I69" s="17">
        <f t="shared" si="16"/>
        <v>40187478</v>
      </c>
      <c r="J69" s="17">
        <f t="shared" si="16"/>
        <v>2518257257</v>
      </c>
      <c r="K69" s="17">
        <f t="shared" si="16"/>
        <v>382063157</v>
      </c>
      <c r="L69" s="17">
        <f t="shared" si="16"/>
        <v>35118025</v>
      </c>
      <c r="M69" s="17">
        <f t="shared" si="16"/>
        <v>1140000</v>
      </c>
      <c r="N69" s="17">
        <f t="shared" si="16"/>
        <v>36258025</v>
      </c>
      <c r="O69" s="17">
        <f t="shared" si="16"/>
        <v>1140050</v>
      </c>
      <c r="P69" s="17">
        <f t="shared" si="16"/>
        <v>35117975</v>
      </c>
      <c r="Q69" s="17">
        <f t="shared" si="16"/>
        <v>380923107</v>
      </c>
    </row>
    <row r="72" spans="1:17" ht="30">
      <c r="B72" s="21" t="s">
        <v>1006</v>
      </c>
    </row>
    <row r="73" spans="1:17">
      <c r="A73" s="29" t="s">
        <v>863</v>
      </c>
      <c r="B73"/>
    </row>
    <row r="74" spans="1:17" ht="15.75" thickBot="1">
      <c r="A74" s="30"/>
      <c r="B74"/>
    </row>
    <row r="75" spans="1:17" ht="75.75" thickBot="1">
      <c r="A75" s="31" t="s">
        <v>864</v>
      </c>
      <c r="B75" s="32" t="s">
        <v>836</v>
      </c>
      <c r="C75" s="32" t="s">
        <v>865</v>
      </c>
      <c r="D75" s="32" t="s">
        <v>866</v>
      </c>
      <c r="E75" s="32" t="s">
        <v>867</v>
      </c>
    </row>
    <row r="76" spans="1:17" ht="60.75" thickBot="1">
      <c r="A76" s="34">
        <v>1</v>
      </c>
      <c r="B76" s="36" t="s">
        <v>868</v>
      </c>
      <c r="C76" s="36" t="s">
        <v>869</v>
      </c>
      <c r="D76" s="36" t="s">
        <v>870</v>
      </c>
      <c r="E76" s="36" t="s">
        <v>871</v>
      </c>
    </row>
    <row r="77" spans="1:17" ht="60.75" thickBot="1">
      <c r="A77" s="34">
        <v>2</v>
      </c>
      <c r="B77" s="36" t="s">
        <v>872</v>
      </c>
      <c r="C77" s="36" t="s">
        <v>873</v>
      </c>
      <c r="D77" s="36" t="s">
        <v>874</v>
      </c>
      <c r="E77" s="36" t="s">
        <v>871</v>
      </c>
    </row>
    <row r="78" spans="1:17" ht="105.75" thickBot="1">
      <c r="A78" s="34">
        <v>3</v>
      </c>
      <c r="B78" s="36" t="s">
        <v>868</v>
      </c>
      <c r="C78" s="36" t="s">
        <v>875</v>
      </c>
      <c r="D78" s="36" t="s">
        <v>876</v>
      </c>
      <c r="E78" s="36" t="s">
        <v>877</v>
      </c>
    </row>
    <row r="79" spans="1:17" ht="45.75" thickBot="1">
      <c r="A79" s="34">
        <v>4</v>
      </c>
      <c r="B79" s="36" t="s">
        <v>878</v>
      </c>
      <c r="C79" s="36" t="s">
        <v>879</v>
      </c>
      <c r="D79" s="36" t="s">
        <v>880</v>
      </c>
      <c r="E79" s="36" t="s">
        <v>871</v>
      </c>
    </row>
    <row r="80" spans="1:17" ht="30.75" thickBot="1">
      <c r="A80" s="34"/>
      <c r="B80" s="39" t="s">
        <v>881</v>
      </c>
      <c r="C80" s="40"/>
      <c r="D80" s="36" t="s">
        <v>882</v>
      </c>
      <c r="E80" s="38" t="s">
        <v>883</v>
      </c>
    </row>
    <row r="81" spans="1:5">
      <c r="A81" s="30"/>
      <c r="B81"/>
    </row>
    <row r="82" spans="1:5">
      <c r="A82" s="29" t="s">
        <v>884</v>
      </c>
      <c r="B82"/>
    </row>
    <row r="83" spans="1:5" ht="15.75" thickBot="1">
      <c r="A83" s="41"/>
      <c r="B83"/>
    </row>
    <row r="84" spans="1:5" ht="45">
      <c r="A84" s="46" t="s">
        <v>885</v>
      </c>
      <c r="B84" s="46" t="s">
        <v>836</v>
      </c>
      <c r="C84" s="46" t="s">
        <v>865</v>
      </c>
      <c r="D84" s="42" t="s">
        <v>886</v>
      </c>
      <c r="E84" s="46" t="s">
        <v>888</v>
      </c>
    </row>
    <row r="85" spans="1:5" ht="45.75" thickBot="1">
      <c r="A85" s="47"/>
      <c r="B85" s="47"/>
      <c r="C85" s="47"/>
      <c r="D85" s="43" t="s">
        <v>887</v>
      </c>
      <c r="E85" s="47"/>
    </row>
    <row r="86" spans="1:5" ht="30.75" thickBot="1">
      <c r="A86" s="34">
        <v>1</v>
      </c>
      <c r="B86" s="36" t="s">
        <v>889</v>
      </c>
      <c r="C86" s="36" t="s">
        <v>890</v>
      </c>
      <c r="D86" s="43">
        <v>1</v>
      </c>
      <c r="E86" s="36" t="s">
        <v>871</v>
      </c>
    </row>
    <row r="87" spans="1:5" ht="45.75" thickBot="1">
      <c r="A87" s="34">
        <v>2</v>
      </c>
      <c r="B87" s="36" t="s">
        <v>891</v>
      </c>
      <c r="C87" s="36" t="s">
        <v>892</v>
      </c>
      <c r="D87" s="43">
        <v>1</v>
      </c>
      <c r="E87" s="36" t="s">
        <v>871</v>
      </c>
    </row>
    <row r="88" spans="1:5" ht="30.75" thickBot="1">
      <c r="A88" s="44"/>
      <c r="B88" s="38"/>
      <c r="C88" s="38" t="s">
        <v>893</v>
      </c>
      <c r="D88" s="45" t="s">
        <v>894</v>
      </c>
      <c r="E88" s="38" t="s">
        <v>877</v>
      </c>
    </row>
    <row r="89" spans="1:5">
      <c r="A89" s="41" t="s">
        <v>895</v>
      </c>
      <c r="B89"/>
    </row>
    <row r="90" spans="1:5">
      <c r="A90" s="41" t="s">
        <v>896</v>
      </c>
      <c r="B90"/>
    </row>
    <row r="91" spans="1:5">
      <c r="A91" s="30"/>
      <c r="B91"/>
    </row>
    <row r="92" spans="1:5">
      <c r="A92" s="48" t="s">
        <v>897</v>
      </c>
      <c r="B92"/>
    </row>
    <row r="93" spans="1:5" ht="15.75" thickBot="1">
      <c r="A93" s="30"/>
      <c r="B93"/>
    </row>
    <row r="94" spans="1:5" ht="105.75" thickBot="1">
      <c r="A94" s="49" t="s">
        <v>898</v>
      </c>
      <c r="B94" s="50" t="s">
        <v>836</v>
      </c>
      <c r="C94" s="50" t="s">
        <v>865</v>
      </c>
      <c r="D94" s="50" t="s">
        <v>899</v>
      </c>
      <c r="E94" s="50" t="s">
        <v>888</v>
      </c>
    </row>
    <row r="95" spans="1:5" ht="45.75" thickBot="1">
      <c r="A95" s="51"/>
      <c r="B95" s="53"/>
      <c r="C95" s="36" t="s">
        <v>901</v>
      </c>
      <c r="D95" s="36" t="s">
        <v>902</v>
      </c>
      <c r="E95" s="36" t="s">
        <v>877</v>
      </c>
    </row>
    <row r="96" spans="1:5" ht="45.75" thickBot="1">
      <c r="A96" s="51"/>
      <c r="B96" s="53"/>
      <c r="C96" s="36" t="s">
        <v>903</v>
      </c>
      <c r="D96" s="36" t="s">
        <v>904</v>
      </c>
      <c r="E96" s="36" t="s">
        <v>877</v>
      </c>
    </row>
    <row r="97" spans="1:5" ht="45.75" thickBot="1">
      <c r="A97" s="51"/>
      <c r="B97" s="53"/>
      <c r="C97" s="36" t="s">
        <v>905</v>
      </c>
      <c r="D97" s="36" t="s">
        <v>906</v>
      </c>
      <c r="E97" s="36" t="s">
        <v>907</v>
      </c>
    </row>
    <row r="98" spans="1:5" ht="75.75" thickBot="1">
      <c r="A98" s="51"/>
      <c r="B98" s="53"/>
      <c r="C98" s="36" t="s">
        <v>908</v>
      </c>
      <c r="D98" s="36" t="s">
        <v>909</v>
      </c>
      <c r="E98" s="36" t="s">
        <v>871</v>
      </c>
    </row>
    <row r="99" spans="1:5" ht="45.75" thickBot="1">
      <c r="A99" s="51">
        <v>1</v>
      </c>
      <c r="B99" s="53" t="s">
        <v>900</v>
      </c>
      <c r="C99" s="36" t="s">
        <v>910</v>
      </c>
      <c r="D99" s="36" t="s">
        <v>911</v>
      </c>
      <c r="E99" s="36" t="s">
        <v>912</v>
      </c>
    </row>
    <row r="100" spans="1:5" ht="45.75" thickBot="1">
      <c r="A100" s="52"/>
      <c r="B100" s="53"/>
      <c r="C100" s="36" t="s">
        <v>913</v>
      </c>
      <c r="D100" s="36" t="s">
        <v>914</v>
      </c>
      <c r="E100" s="36" t="s">
        <v>871</v>
      </c>
    </row>
    <row r="101" spans="1:5" ht="30.75" thickBot="1">
      <c r="A101" s="52"/>
      <c r="B101" s="54"/>
      <c r="C101" s="36" t="s">
        <v>915</v>
      </c>
      <c r="D101" s="36" t="s">
        <v>914</v>
      </c>
      <c r="E101" s="36" t="s">
        <v>871</v>
      </c>
    </row>
    <row r="102" spans="1:5" ht="60.75" thickBot="1">
      <c r="A102" s="52"/>
      <c r="B102" s="54"/>
      <c r="C102" s="36" t="s">
        <v>916</v>
      </c>
      <c r="D102" s="36" t="s">
        <v>917</v>
      </c>
      <c r="E102" s="36" t="s">
        <v>877</v>
      </c>
    </row>
    <row r="103" spans="1:5" ht="45.75" thickBot="1">
      <c r="A103" s="33"/>
      <c r="B103" s="35"/>
      <c r="C103" s="38" t="s">
        <v>893</v>
      </c>
      <c r="D103" s="38" t="s">
        <v>918</v>
      </c>
      <c r="E103" s="38" t="s">
        <v>919</v>
      </c>
    </row>
    <row r="104" spans="1:5" ht="45.75" thickBot="1">
      <c r="A104" s="51"/>
      <c r="B104" s="53"/>
      <c r="C104" s="36" t="s">
        <v>920</v>
      </c>
      <c r="D104" s="43" t="s">
        <v>921</v>
      </c>
      <c r="E104" s="36" t="s">
        <v>922</v>
      </c>
    </row>
    <row r="105" spans="1:5" ht="45.75" thickBot="1">
      <c r="A105" s="51"/>
      <c r="B105" s="53"/>
      <c r="C105" s="36" t="s">
        <v>923</v>
      </c>
      <c r="D105" s="43" t="s">
        <v>924</v>
      </c>
      <c r="E105" s="36" t="s">
        <v>925</v>
      </c>
    </row>
    <row r="106" spans="1:5" ht="45.75" thickBot="1">
      <c r="A106" s="51">
        <v>2</v>
      </c>
      <c r="B106" s="53" t="s">
        <v>868</v>
      </c>
      <c r="C106" s="36" t="s">
        <v>926</v>
      </c>
      <c r="D106" s="43" t="s">
        <v>927</v>
      </c>
      <c r="E106" s="36" t="s">
        <v>928</v>
      </c>
    </row>
    <row r="107" spans="1:5" ht="45.75" thickBot="1">
      <c r="A107" s="33"/>
      <c r="B107" s="35"/>
      <c r="C107" s="38" t="s">
        <v>893</v>
      </c>
      <c r="D107" s="45" t="s">
        <v>929</v>
      </c>
      <c r="E107" s="38" t="s">
        <v>930</v>
      </c>
    </row>
    <row r="108" spans="1:5" ht="45.75" thickBot="1">
      <c r="A108" s="56">
        <v>3</v>
      </c>
      <c r="B108" s="58" t="s">
        <v>931</v>
      </c>
      <c r="C108" s="36" t="s">
        <v>932</v>
      </c>
      <c r="D108" s="43" t="s">
        <v>933</v>
      </c>
      <c r="E108" s="38" t="s">
        <v>934</v>
      </c>
    </row>
    <row r="109" spans="1:5" ht="45.75" thickBot="1">
      <c r="A109" s="57"/>
      <c r="B109" s="59"/>
      <c r="C109" s="36" t="s">
        <v>935</v>
      </c>
      <c r="D109" s="45" t="s">
        <v>936</v>
      </c>
      <c r="E109" s="38" t="s">
        <v>925</v>
      </c>
    </row>
    <row r="110" spans="1:5" ht="45.75" thickBot="1">
      <c r="A110" s="55"/>
      <c r="B110" s="53"/>
      <c r="C110" s="36" t="s">
        <v>938</v>
      </c>
      <c r="D110" s="43" t="s">
        <v>939</v>
      </c>
      <c r="E110" s="36" t="s">
        <v>928</v>
      </c>
    </row>
    <row r="111" spans="1:5" ht="60.75" thickBot="1">
      <c r="A111" s="55">
        <v>4</v>
      </c>
      <c r="B111" s="53" t="s">
        <v>937</v>
      </c>
      <c r="C111" s="36" t="s">
        <v>940</v>
      </c>
      <c r="D111" s="43" t="s">
        <v>941</v>
      </c>
      <c r="E111" s="36" t="s">
        <v>928</v>
      </c>
    </row>
    <row r="112" spans="1:5" ht="30.75" thickBot="1">
      <c r="A112" s="33"/>
      <c r="B112" s="35"/>
      <c r="C112" s="38" t="s">
        <v>881</v>
      </c>
      <c r="D112" s="45" t="s">
        <v>942</v>
      </c>
      <c r="E112" s="38" t="s">
        <v>877</v>
      </c>
    </row>
    <row r="113" spans="1:5" ht="30.75" thickBot="1">
      <c r="A113" s="56">
        <v>5</v>
      </c>
      <c r="B113" s="58" t="s">
        <v>943</v>
      </c>
      <c r="C113" s="36" t="s">
        <v>944</v>
      </c>
      <c r="D113" s="43" t="s">
        <v>945</v>
      </c>
      <c r="E113" s="36" t="s">
        <v>871</v>
      </c>
    </row>
    <row r="114" spans="1:5" ht="30.75" thickBot="1">
      <c r="A114" s="57"/>
      <c r="B114" s="59"/>
      <c r="C114" s="38" t="s">
        <v>881</v>
      </c>
      <c r="D114" s="45" t="s">
        <v>946</v>
      </c>
      <c r="E114" s="38" t="s">
        <v>871</v>
      </c>
    </row>
    <row r="115" spans="1:5">
      <c r="A115" s="30"/>
      <c r="B115"/>
    </row>
    <row r="116" spans="1:5">
      <c r="B116"/>
    </row>
    <row r="117" spans="1:5">
      <c r="A117" s="37"/>
      <c r="B117"/>
    </row>
    <row r="118" spans="1:5">
      <c r="A118" s="30" t="s">
        <v>947</v>
      </c>
      <c r="B118"/>
    </row>
    <row r="119" spans="1:5" ht="15.75" thickBot="1">
      <c r="A119" s="30"/>
      <c r="B119"/>
    </row>
    <row r="120" spans="1:5" ht="45">
      <c r="A120" s="46" t="s">
        <v>885</v>
      </c>
      <c r="B120" s="46" t="s">
        <v>836</v>
      </c>
      <c r="C120" s="46" t="s">
        <v>865</v>
      </c>
      <c r="D120" s="42" t="s">
        <v>886</v>
      </c>
      <c r="E120" s="46" t="s">
        <v>888</v>
      </c>
    </row>
    <row r="121" spans="1:5" ht="105.75" thickBot="1">
      <c r="A121" s="47"/>
      <c r="B121" s="47"/>
      <c r="C121" s="47"/>
      <c r="D121" s="43" t="s">
        <v>948</v>
      </c>
      <c r="E121" s="47"/>
    </row>
    <row r="122" spans="1:5" ht="30.75" thickBot="1">
      <c r="A122" s="51"/>
      <c r="B122" s="53"/>
      <c r="C122" s="36" t="s">
        <v>949</v>
      </c>
      <c r="D122" s="43">
        <v>3</v>
      </c>
      <c r="E122" s="43" t="s">
        <v>912</v>
      </c>
    </row>
    <row r="123" spans="1:5" ht="45.75" thickBot="1">
      <c r="A123" s="51"/>
      <c r="B123" s="53"/>
      <c r="C123" s="36" t="s">
        <v>950</v>
      </c>
      <c r="D123" s="43">
        <v>6</v>
      </c>
      <c r="E123" s="43" t="s">
        <v>907</v>
      </c>
    </row>
    <row r="124" spans="1:5" ht="30.75" thickBot="1">
      <c r="A124" s="51"/>
      <c r="B124" s="53"/>
      <c r="C124" s="36" t="s">
        <v>452</v>
      </c>
      <c r="D124" s="43">
        <v>6</v>
      </c>
      <c r="E124" s="43" t="s">
        <v>907</v>
      </c>
    </row>
    <row r="125" spans="1:5" ht="60.75" thickBot="1">
      <c r="A125" s="51"/>
      <c r="B125" s="53"/>
      <c r="C125" s="36" t="s">
        <v>951</v>
      </c>
      <c r="D125" s="43">
        <v>1</v>
      </c>
      <c r="E125" s="43" t="s">
        <v>871</v>
      </c>
    </row>
    <row r="126" spans="1:5" ht="30.75" thickBot="1">
      <c r="A126" s="51"/>
      <c r="B126" s="53"/>
      <c r="C126" s="36" t="s">
        <v>952</v>
      </c>
      <c r="D126" s="43">
        <v>3</v>
      </c>
      <c r="E126" s="43" t="s">
        <v>912</v>
      </c>
    </row>
    <row r="127" spans="1:5" ht="30.75" thickBot="1">
      <c r="A127" s="51"/>
      <c r="B127" s="53"/>
      <c r="C127" s="36" t="s">
        <v>953</v>
      </c>
      <c r="D127" s="43">
        <v>1</v>
      </c>
      <c r="E127" s="43" t="s">
        <v>871</v>
      </c>
    </row>
    <row r="128" spans="1:5" ht="30.75" thickBot="1">
      <c r="A128" s="51"/>
      <c r="B128" s="53"/>
      <c r="C128" s="36" t="s">
        <v>954</v>
      </c>
      <c r="D128" s="43">
        <v>6</v>
      </c>
      <c r="E128" s="43" t="s">
        <v>907</v>
      </c>
    </row>
    <row r="129" spans="1:5" ht="60.75" thickBot="1">
      <c r="A129" s="51"/>
      <c r="B129" s="53"/>
      <c r="C129" s="36" t="s">
        <v>955</v>
      </c>
      <c r="D129" s="43">
        <v>1</v>
      </c>
      <c r="E129" s="43" t="s">
        <v>871</v>
      </c>
    </row>
    <row r="130" spans="1:5" ht="30.75" thickBot="1">
      <c r="A130" s="51">
        <v>1</v>
      </c>
      <c r="B130" s="53" t="s">
        <v>889</v>
      </c>
      <c r="C130" s="36" t="s">
        <v>956</v>
      </c>
      <c r="D130" s="43">
        <v>1</v>
      </c>
      <c r="E130" s="43" t="s">
        <v>871</v>
      </c>
    </row>
    <row r="131" spans="1:5" ht="30.75" thickBot="1">
      <c r="A131" s="51"/>
      <c r="B131" s="53" t="s">
        <v>895</v>
      </c>
      <c r="C131" s="36" t="s">
        <v>957</v>
      </c>
      <c r="D131" s="43">
        <v>2</v>
      </c>
      <c r="E131" s="43" t="s">
        <v>877</v>
      </c>
    </row>
    <row r="132" spans="1:5" ht="45.75" thickBot="1">
      <c r="A132" s="52"/>
      <c r="B132" s="54"/>
      <c r="C132" s="36" t="s">
        <v>958</v>
      </c>
      <c r="D132" s="43">
        <v>3</v>
      </c>
      <c r="E132" s="43" t="s">
        <v>912</v>
      </c>
    </row>
    <row r="133" spans="1:5" ht="30.75" thickBot="1">
      <c r="A133" s="52"/>
      <c r="B133" s="54"/>
      <c r="C133" s="36" t="s">
        <v>959</v>
      </c>
      <c r="D133" s="43">
        <v>2</v>
      </c>
      <c r="E133" s="43" t="s">
        <v>877</v>
      </c>
    </row>
    <row r="134" spans="1:5" ht="45.75" thickBot="1">
      <c r="A134" s="52"/>
      <c r="B134" s="54"/>
      <c r="C134" s="36" t="s">
        <v>960</v>
      </c>
      <c r="D134" s="43">
        <v>1</v>
      </c>
      <c r="E134" s="43" t="s">
        <v>871</v>
      </c>
    </row>
    <row r="135" spans="1:5" ht="45.75" thickBot="1">
      <c r="A135" s="52"/>
      <c r="B135" s="54"/>
      <c r="C135" s="36" t="s">
        <v>464</v>
      </c>
      <c r="D135" s="43">
        <v>1</v>
      </c>
      <c r="E135" s="43" t="s">
        <v>871</v>
      </c>
    </row>
    <row r="136" spans="1:5" ht="30.75" thickBot="1">
      <c r="A136" s="52"/>
      <c r="B136" s="54"/>
      <c r="C136" s="36" t="s">
        <v>961</v>
      </c>
      <c r="D136" s="43">
        <v>6</v>
      </c>
      <c r="E136" s="43" t="s">
        <v>907</v>
      </c>
    </row>
    <row r="137" spans="1:5" ht="30.75" thickBot="1">
      <c r="A137" s="33"/>
      <c r="B137" s="35"/>
      <c r="C137" s="36" t="s">
        <v>893</v>
      </c>
      <c r="D137" s="45" t="s">
        <v>962</v>
      </c>
      <c r="E137" s="45" t="s">
        <v>963</v>
      </c>
    </row>
    <row r="138" spans="1:5" ht="30.75" thickBot="1">
      <c r="A138" s="55"/>
      <c r="B138" s="60"/>
      <c r="C138" s="36" t="s">
        <v>964</v>
      </c>
      <c r="D138" s="43">
        <v>1</v>
      </c>
      <c r="E138" s="43" t="s">
        <v>871</v>
      </c>
    </row>
    <row r="139" spans="1:5" ht="45.75" thickBot="1">
      <c r="A139" s="55"/>
      <c r="B139" s="60"/>
      <c r="C139" s="36" t="s">
        <v>410</v>
      </c>
      <c r="D139" s="43">
        <v>1</v>
      </c>
      <c r="E139" s="43" t="s">
        <v>871</v>
      </c>
    </row>
    <row r="140" spans="1:5" ht="45.75" thickBot="1">
      <c r="A140" s="51">
        <v>2</v>
      </c>
      <c r="B140" s="53" t="s">
        <v>868</v>
      </c>
      <c r="C140" s="36" t="s">
        <v>965</v>
      </c>
      <c r="D140" s="43">
        <v>1</v>
      </c>
      <c r="E140" s="43" t="s">
        <v>871</v>
      </c>
    </row>
    <row r="141" spans="1:5" ht="45.75" thickBot="1">
      <c r="A141" s="52"/>
      <c r="B141" s="54"/>
      <c r="C141" s="36" t="s">
        <v>966</v>
      </c>
      <c r="D141" s="43">
        <v>1</v>
      </c>
      <c r="E141" s="43" t="s">
        <v>871</v>
      </c>
    </row>
    <row r="142" spans="1:5" ht="30.75" thickBot="1">
      <c r="A142" s="33"/>
      <c r="B142" s="35"/>
      <c r="C142" s="36" t="s">
        <v>881</v>
      </c>
      <c r="D142" s="45" t="s">
        <v>967</v>
      </c>
      <c r="E142" s="43" t="s">
        <v>968</v>
      </c>
    </row>
    <row r="143" spans="1:5" ht="30.75" thickBot="1">
      <c r="A143" s="58">
        <v>3</v>
      </c>
      <c r="B143" s="58" t="s">
        <v>969</v>
      </c>
      <c r="C143" s="36" t="s">
        <v>969</v>
      </c>
      <c r="D143" s="43">
        <v>2</v>
      </c>
      <c r="E143" s="43" t="s">
        <v>877</v>
      </c>
    </row>
    <row r="144" spans="1:5" ht="30.75" thickBot="1">
      <c r="A144" s="59"/>
      <c r="B144" s="59"/>
      <c r="C144" s="36" t="s">
        <v>881</v>
      </c>
      <c r="D144" s="45" t="s">
        <v>942</v>
      </c>
      <c r="E144" s="45" t="s">
        <v>877</v>
      </c>
    </row>
    <row r="145" spans="1:5" ht="30.75" thickBot="1">
      <c r="A145" s="51"/>
      <c r="B145" s="53"/>
      <c r="C145" s="36" t="s">
        <v>971</v>
      </c>
      <c r="D145" s="43">
        <v>1</v>
      </c>
      <c r="E145" s="43" t="s">
        <v>871</v>
      </c>
    </row>
    <row r="146" spans="1:5" ht="60.75" thickBot="1">
      <c r="A146" s="51">
        <v>4</v>
      </c>
      <c r="B146" s="53" t="s">
        <v>970</v>
      </c>
      <c r="C146" s="36" t="s">
        <v>972</v>
      </c>
      <c r="D146" s="43">
        <v>1</v>
      </c>
      <c r="E146" s="43" t="s">
        <v>871</v>
      </c>
    </row>
    <row r="147" spans="1:5" ht="30.75" thickBot="1">
      <c r="A147" s="33"/>
      <c r="B147" s="35"/>
      <c r="C147" s="36" t="s">
        <v>881</v>
      </c>
      <c r="D147" s="45" t="s">
        <v>942</v>
      </c>
      <c r="E147" s="45" t="s">
        <v>877</v>
      </c>
    </row>
    <row r="148" spans="1:5" ht="60.75" thickBot="1">
      <c r="A148" s="58">
        <v>5</v>
      </c>
      <c r="B148" s="53"/>
      <c r="C148" s="36" t="s">
        <v>973</v>
      </c>
      <c r="D148" s="43">
        <v>1</v>
      </c>
      <c r="E148" s="43" t="s">
        <v>871</v>
      </c>
    </row>
    <row r="149" spans="1:5" ht="30.75" thickBot="1">
      <c r="A149" s="61"/>
      <c r="B149" s="53" t="s">
        <v>943</v>
      </c>
      <c r="C149" s="36" t="s">
        <v>881</v>
      </c>
      <c r="D149" s="45" t="s">
        <v>946</v>
      </c>
      <c r="E149" s="45" t="s">
        <v>871</v>
      </c>
    </row>
    <row r="150" spans="1:5" ht="30.75" thickBot="1">
      <c r="A150" s="59"/>
      <c r="B150" s="35"/>
      <c r="C150" s="36" t="s">
        <v>723</v>
      </c>
      <c r="D150" s="45" t="s">
        <v>974</v>
      </c>
      <c r="E150" s="45" t="s">
        <v>975</v>
      </c>
    </row>
    <row r="151" spans="1:5">
      <c r="A151" s="30"/>
      <c r="B151"/>
    </row>
    <row r="152" spans="1:5">
      <c r="A152" s="48" t="s">
        <v>1007</v>
      </c>
      <c r="B152"/>
    </row>
    <row r="153" spans="1:5" ht="15.75" thickBot="1">
      <c r="A153" s="30"/>
      <c r="B153"/>
    </row>
    <row r="154" spans="1:5" ht="60.75" thickBot="1">
      <c r="A154" s="49" t="s">
        <v>885</v>
      </c>
      <c r="B154" s="50" t="s">
        <v>836</v>
      </c>
      <c r="C154" s="50" t="s">
        <v>865</v>
      </c>
      <c r="D154" s="50" t="s">
        <v>886</v>
      </c>
      <c r="E154" s="50" t="s">
        <v>888</v>
      </c>
    </row>
    <row r="155" spans="1:5" ht="30.75" thickBot="1">
      <c r="A155" s="34">
        <v>1</v>
      </c>
      <c r="B155" s="36" t="s">
        <v>976</v>
      </c>
      <c r="C155" s="36" t="s">
        <v>890</v>
      </c>
      <c r="D155" s="45">
        <v>2</v>
      </c>
      <c r="E155" s="36" t="s">
        <v>877</v>
      </c>
    </row>
    <row r="156" spans="1:5" ht="30.75" thickBot="1">
      <c r="A156" s="44"/>
      <c r="B156" s="38"/>
      <c r="C156" s="38" t="s">
        <v>893</v>
      </c>
      <c r="D156" s="45" t="s">
        <v>894</v>
      </c>
      <c r="E156" s="38" t="s">
        <v>877</v>
      </c>
    </row>
    <row r="157" spans="1:5">
      <c r="A157" s="48"/>
      <c r="B157"/>
    </row>
    <row r="158" spans="1:5" ht="15.75" thickBot="1">
      <c r="A158" s="48" t="s">
        <v>977</v>
      </c>
      <c r="B158"/>
    </row>
    <row r="159" spans="1:5" ht="45">
      <c r="A159" s="46" t="s">
        <v>885</v>
      </c>
      <c r="B159" s="46" t="s">
        <v>836</v>
      </c>
      <c r="C159" s="46" t="s">
        <v>865</v>
      </c>
      <c r="D159" s="42" t="s">
        <v>886</v>
      </c>
      <c r="E159" s="46" t="s">
        <v>888</v>
      </c>
    </row>
    <row r="160" spans="1:5" ht="45.75" thickBot="1">
      <c r="A160" s="47"/>
      <c r="B160" s="47"/>
      <c r="C160" s="47"/>
      <c r="D160" s="43" t="s">
        <v>978</v>
      </c>
      <c r="E160" s="47"/>
    </row>
    <row r="161" spans="1:5" ht="45.75" thickBot="1">
      <c r="A161" s="34">
        <v>1</v>
      </c>
      <c r="B161" s="36" t="s">
        <v>979</v>
      </c>
      <c r="C161" s="36" t="s">
        <v>980</v>
      </c>
      <c r="D161" s="43">
        <v>1</v>
      </c>
      <c r="E161" s="36" t="s">
        <v>871</v>
      </c>
    </row>
    <row r="162" spans="1:5" ht="30.75" thickBot="1">
      <c r="A162" s="34">
        <v>2</v>
      </c>
      <c r="B162" s="36" t="s">
        <v>981</v>
      </c>
      <c r="C162" s="36" t="s">
        <v>982</v>
      </c>
      <c r="D162" s="43">
        <v>1</v>
      </c>
      <c r="E162" s="36" t="s">
        <v>871</v>
      </c>
    </row>
    <row r="163" spans="1:5" ht="45.75" thickBot="1">
      <c r="A163" s="44"/>
      <c r="B163" s="38"/>
      <c r="C163" s="38" t="s">
        <v>893</v>
      </c>
      <c r="D163" s="45" t="s">
        <v>894</v>
      </c>
      <c r="E163" s="38" t="s">
        <v>983</v>
      </c>
    </row>
    <row r="164" spans="1:5">
      <c r="A164" s="30"/>
      <c r="B164"/>
    </row>
    <row r="165" spans="1:5" ht="15.75" thickBot="1">
      <c r="A165" s="48" t="s">
        <v>984</v>
      </c>
      <c r="B165"/>
    </row>
    <row r="166" spans="1:5" ht="45">
      <c r="A166" s="46" t="s">
        <v>885</v>
      </c>
      <c r="B166" s="46" t="s">
        <v>836</v>
      </c>
      <c r="C166" s="46" t="s">
        <v>865</v>
      </c>
      <c r="D166" s="42" t="s">
        <v>886</v>
      </c>
      <c r="E166" s="46" t="s">
        <v>888</v>
      </c>
    </row>
    <row r="167" spans="1:5" ht="45.75" thickBot="1">
      <c r="A167" s="47"/>
      <c r="B167" s="47"/>
      <c r="C167" s="47"/>
      <c r="D167" s="43" t="s">
        <v>978</v>
      </c>
      <c r="E167" s="47"/>
    </row>
    <row r="168" spans="1:5" ht="45.75" thickBot="1">
      <c r="A168" s="51"/>
      <c r="B168" s="53" t="s">
        <v>985</v>
      </c>
      <c r="C168" s="36" t="s">
        <v>987</v>
      </c>
      <c r="D168" s="43">
        <v>3</v>
      </c>
      <c r="E168" s="36" t="s">
        <v>912</v>
      </c>
    </row>
    <row r="169" spans="1:5" ht="75.75" thickBot="1">
      <c r="A169" s="51"/>
      <c r="B169" s="53"/>
      <c r="C169" s="36" t="s">
        <v>988</v>
      </c>
      <c r="D169" s="43">
        <v>2</v>
      </c>
      <c r="E169" s="36" t="s">
        <v>877</v>
      </c>
    </row>
    <row r="170" spans="1:5" ht="45.75" thickBot="1">
      <c r="A170" s="51">
        <v>1</v>
      </c>
      <c r="B170" s="53" t="s">
        <v>986</v>
      </c>
      <c r="C170" s="36" t="s">
        <v>989</v>
      </c>
      <c r="D170" s="43">
        <v>2</v>
      </c>
      <c r="E170" s="36" t="s">
        <v>983</v>
      </c>
    </row>
    <row r="171" spans="1:5" ht="30.75" thickBot="1">
      <c r="A171" s="51"/>
      <c r="B171" s="53" t="s">
        <v>985</v>
      </c>
      <c r="C171" s="36" t="s">
        <v>476</v>
      </c>
      <c r="D171" s="43">
        <v>1</v>
      </c>
      <c r="E171" s="36" t="s">
        <v>871</v>
      </c>
    </row>
    <row r="172" spans="1:5" ht="45.75" thickBot="1">
      <c r="A172" s="52"/>
      <c r="B172" s="54"/>
      <c r="C172" s="36" t="s">
        <v>958</v>
      </c>
      <c r="D172" s="43">
        <v>1</v>
      </c>
      <c r="E172" s="62">
        <v>10000</v>
      </c>
    </row>
    <row r="173" spans="1:5" ht="30.75" thickBot="1">
      <c r="A173" s="33"/>
      <c r="B173" s="35"/>
      <c r="C173" s="38" t="s">
        <v>881</v>
      </c>
      <c r="D173" s="45" t="s">
        <v>990</v>
      </c>
      <c r="E173" s="38" t="s">
        <v>991</v>
      </c>
    </row>
    <row r="174" spans="1:5">
      <c r="A174" s="37"/>
      <c r="B174"/>
    </row>
    <row r="175" spans="1:5">
      <c r="A175" s="30"/>
      <c r="B175"/>
    </row>
    <row r="176" spans="1:5" ht="15.75" thickBot="1">
      <c r="A176" s="63" t="s">
        <v>992</v>
      </c>
      <c r="B176"/>
    </row>
    <row r="177" spans="1:5" ht="45">
      <c r="A177" s="46" t="s">
        <v>885</v>
      </c>
      <c r="B177" s="46" t="s">
        <v>836</v>
      </c>
      <c r="C177" s="46" t="s">
        <v>865</v>
      </c>
      <c r="D177" s="42" t="s">
        <v>886</v>
      </c>
      <c r="E177" s="46" t="s">
        <v>888</v>
      </c>
    </row>
    <row r="178" spans="1:5" ht="45.75" thickBot="1">
      <c r="A178" s="47"/>
      <c r="B178" s="47"/>
      <c r="C178" s="47"/>
      <c r="D178" s="43" t="s">
        <v>978</v>
      </c>
      <c r="E178" s="47"/>
    </row>
    <row r="179" spans="1:5" ht="30.75" thickBot="1">
      <c r="A179" s="51"/>
      <c r="B179" s="53" t="s">
        <v>993</v>
      </c>
      <c r="C179" s="36" t="s">
        <v>994</v>
      </c>
      <c r="D179" s="43">
        <v>2</v>
      </c>
      <c r="E179" s="36" t="s">
        <v>877</v>
      </c>
    </row>
    <row r="180" spans="1:5" ht="45.75" thickBot="1">
      <c r="A180" s="51"/>
      <c r="B180" s="53" t="s">
        <v>985</v>
      </c>
      <c r="C180" s="36" t="s">
        <v>995</v>
      </c>
      <c r="D180" s="43">
        <v>2</v>
      </c>
      <c r="E180" s="36" t="s">
        <v>877</v>
      </c>
    </row>
    <row r="181" spans="1:5" ht="60.75" thickBot="1">
      <c r="A181" s="51">
        <v>2</v>
      </c>
      <c r="B181" s="54"/>
      <c r="C181" s="36" t="s">
        <v>996</v>
      </c>
      <c r="D181" s="43">
        <v>1</v>
      </c>
      <c r="E181" s="36" t="s">
        <v>871</v>
      </c>
    </row>
    <row r="182" spans="1:5" ht="45.75" thickBot="1">
      <c r="A182" s="52"/>
      <c r="B182" s="54"/>
      <c r="C182" s="36" t="s">
        <v>920</v>
      </c>
      <c r="D182" s="43">
        <v>1</v>
      </c>
      <c r="E182" s="36" t="s">
        <v>871</v>
      </c>
    </row>
    <row r="183" spans="1:5" ht="30.75" thickBot="1">
      <c r="A183" s="33"/>
      <c r="B183" s="35"/>
      <c r="C183" s="38" t="s">
        <v>881</v>
      </c>
      <c r="D183" s="45" t="s">
        <v>997</v>
      </c>
      <c r="E183" s="38" t="s">
        <v>907</v>
      </c>
    </row>
    <row r="184" spans="1:5" ht="60.75" thickBot="1">
      <c r="A184" s="55"/>
      <c r="B184" s="53"/>
      <c r="C184" s="36" t="s">
        <v>998</v>
      </c>
      <c r="D184" s="43">
        <v>2</v>
      </c>
      <c r="E184" s="36" t="s">
        <v>877</v>
      </c>
    </row>
    <row r="185" spans="1:5" ht="75.75" thickBot="1">
      <c r="A185" s="51">
        <v>3</v>
      </c>
      <c r="B185" s="53" t="s">
        <v>525</v>
      </c>
      <c r="C185" s="36" t="s">
        <v>999</v>
      </c>
      <c r="D185" s="43">
        <v>1</v>
      </c>
      <c r="E185" s="36" t="s">
        <v>871</v>
      </c>
    </row>
    <row r="186" spans="1:5" ht="30.75" thickBot="1">
      <c r="A186" s="33"/>
      <c r="B186" s="35"/>
      <c r="C186" s="38" t="s">
        <v>881</v>
      </c>
      <c r="D186" s="45">
        <v>3</v>
      </c>
      <c r="E186" s="38" t="s">
        <v>912</v>
      </c>
    </row>
    <row r="187" spans="1:5" ht="30.75" thickBot="1">
      <c r="A187" s="51"/>
      <c r="B187" s="53"/>
      <c r="C187" s="36" t="s">
        <v>1001</v>
      </c>
      <c r="D187" s="43">
        <v>3</v>
      </c>
      <c r="E187" s="36" t="s">
        <v>912</v>
      </c>
    </row>
    <row r="188" spans="1:5" ht="30.75" thickBot="1">
      <c r="A188" s="51">
        <v>4</v>
      </c>
      <c r="B188" s="53" t="s">
        <v>1000</v>
      </c>
      <c r="C188" s="38" t="s">
        <v>881</v>
      </c>
      <c r="D188" s="45" t="s">
        <v>936</v>
      </c>
      <c r="E188" s="38" t="s">
        <v>1002</v>
      </c>
    </row>
    <row r="189" spans="1:5" ht="30.75" thickBot="1">
      <c r="A189" s="33"/>
      <c r="B189" s="35"/>
      <c r="C189" s="38" t="s">
        <v>1003</v>
      </c>
      <c r="D189" s="45" t="s">
        <v>1004</v>
      </c>
      <c r="E189" s="38" t="s">
        <v>1005</v>
      </c>
    </row>
    <row r="190" spans="1:5">
      <c r="A190" s="63"/>
      <c r="B190"/>
    </row>
  </sheetData>
  <mergeCells count="28">
    <mergeCell ref="E159:E160"/>
    <mergeCell ref="A166:A167"/>
    <mergeCell ref="B166:B167"/>
    <mergeCell ref="C166:C167"/>
    <mergeCell ref="E166:E167"/>
    <mergeCell ref="A177:A178"/>
    <mergeCell ref="B177:B178"/>
    <mergeCell ref="C177:C178"/>
    <mergeCell ref="E177:E178"/>
    <mergeCell ref="A143:A144"/>
    <mergeCell ref="B143:B144"/>
    <mergeCell ref="A148:A150"/>
    <mergeCell ref="A159:A160"/>
    <mergeCell ref="B159:B160"/>
    <mergeCell ref="C159:C160"/>
    <mergeCell ref="A113:A114"/>
    <mergeCell ref="B113:B114"/>
    <mergeCell ref="A120:A121"/>
    <mergeCell ref="B120:B121"/>
    <mergeCell ref="C120:C121"/>
    <mergeCell ref="E120:E121"/>
    <mergeCell ref="B80:C80"/>
    <mergeCell ref="A84:A85"/>
    <mergeCell ref="B84:B85"/>
    <mergeCell ref="C84:C85"/>
    <mergeCell ref="E84:E85"/>
    <mergeCell ref="A108:A109"/>
    <mergeCell ref="B108:B10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Tech report Phase II</vt:lpstr>
      <vt:lpstr>Tech report Phase III</vt:lpstr>
      <vt:lpstr>CELC (included in Phase II)</vt:lpstr>
      <vt:lpstr>CELC (included in Phase III)</vt:lpstr>
      <vt:lpstr>Payment 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2017-04-07T04:58:39Z</dcterms:modified>
</cp:coreProperties>
</file>