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Ocotber Phase I" sheetId="1" r:id="rId1"/>
    <sheet name="October phase -II" sheetId="2" r:id="rId2"/>
    <sheet name="October details" sheetId="3" r:id="rId3"/>
  </sheets>
  <calcPr calcId="124519"/>
</workbook>
</file>

<file path=xl/calcChain.xml><?xml version="1.0" encoding="utf-8"?>
<calcChain xmlns="http://schemas.openxmlformats.org/spreadsheetml/2006/main">
  <c r="H62" i="3"/>
  <c r="E62"/>
  <c r="C62"/>
  <c r="F61"/>
  <c r="D61"/>
  <c r="G61" s="1"/>
  <c r="G60"/>
  <c r="I60" s="1"/>
  <c r="F60"/>
  <c r="D60"/>
  <c r="F59"/>
  <c r="D59"/>
  <c r="G59" s="1"/>
  <c r="G58"/>
  <c r="I58" s="1"/>
  <c r="F58"/>
  <c r="D58"/>
  <c r="F57"/>
  <c r="D57"/>
  <c r="G57" s="1"/>
  <c r="G56"/>
  <c r="I56" s="1"/>
  <c r="F56"/>
  <c r="D56"/>
  <c r="F55"/>
  <c r="D55"/>
  <c r="G55" s="1"/>
  <c r="G54"/>
  <c r="I54" s="1"/>
  <c r="F54"/>
  <c r="D54"/>
  <c r="F53"/>
  <c r="D53"/>
  <c r="G53" s="1"/>
  <c r="G52"/>
  <c r="I52" s="1"/>
  <c r="F52"/>
  <c r="D52"/>
  <c r="F51"/>
  <c r="D51"/>
  <c r="G51" s="1"/>
  <c r="G50"/>
  <c r="I50" s="1"/>
  <c r="F50"/>
  <c r="D50"/>
  <c r="F49"/>
  <c r="D49"/>
  <c r="G49" s="1"/>
  <c r="G48"/>
  <c r="I48" s="1"/>
  <c r="F48"/>
  <c r="D48"/>
  <c r="F47"/>
  <c r="D47"/>
  <c r="G47" s="1"/>
  <c r="G46"/>
  <c r="I46" s="1"/>
  <c r="F46"/>
  <c r="D46"/>
  <c r="F45"/>
  <c r="D45"/>
  <c r="G45" s="1"/>
  <c r="G44"/>
  <c r="I44" s="1"/>
  <c r="F44"/>
  <c r="D44"/>
  <c r="F43"/>
  <c r="D43"/>
  <c r="G43" s="1"/>
  <c r="K42"/>
  <c r="F42"/>
  <c r="D42"/>
  <c r="G42" s="1"/>
  <c r="I42" s="1"/>
  <c r="I41"/>
  <c r="G41"/>
  <c r="J41" s="1"/>
  <c r="K41" s="1"/>
  <c r="F41"/>
  <c r="D41"/>
  <c r="F40"/>
  <c r="D40"/>
  <c r="G40" s="1"/>
  <c r="I39"/>
  <c r="G39"/>
  <c r="J39" s="1"/>
  <c r="K39" s="1"/>
  <c r="F39"/>
  <c r="D39"/>
  <c r="K38"/>
  <c r="F38"/>
  <c r="G38" s="1"/>
  <c r="I38" s="1"/>
  <c r="F37"/>
  <c r="D37"/>
  <c r="G37" s="1"/>
  <c r="I36"/>
  <c r="G36"/>
  <c r="J36" s="1"/>
  <c r="K36" s="1"/>
  <c r="F36"/>
  <c r="D36"/>
  <c r="F35"/>
  <c r="D35"/>
  <c r="G35" s="1"/>
  <c r="I34"/>
  <c r="G34"/>
  <c r="J34" s="1"/>
  <c r="K34" s="1"/>
  <c r="F34"/>
  <c r="D34"/>
  <c r="F33"/>
  <c r="D33"/>
  <c r="G33" s="1"/>
  <c r="I32"/>
  <c r="G32"/>
  <c r="J32" s="1"/>
  <c r="K32" s="1"/>
  <c r="F32"/>
  <c r="D32"/>
  <c r="F31"/>
  <c r="D31"/>
  <c r="G31" s="1"/>
  <c r="I30"/>
  <c r="G30"/>
  <c r="J30" s="1"/>
  <c r="K30" s="1"/>
  <c r="F30"/>
  <c r="D30"/>
  <c r="F29"/>
  <c r="D29"/>
  <c r="G29" s="1"/>
  <c r="I28"/>
  <c r="G28"/>
  <c r="J28" s="1"/>
  <c r="K28" s="1"/>
  <c r="F28"/>
  <c r="D28"/>
  <c r="F27"/>
  <c r="D27"/>
  <c r="G27" s="1"/>
  <c r="I26"/>
  <c r="G26"/>
  <c r="J26" s="1"/>
  <c r="K26" s="1"/>
  <c r="F26"/>
  <c r="D26"/>
  <c r="F25"/>
  <c r="D25"/>
  <c r="G25" s="1"/>
  <c r="I24"/>
  <c r="G24"/>
  <c r="J24" s="1"/>
  <c r="K24" s="1"/>
  <c r="F24"/>
  <c r="D24"/>
  <c r="F23"/>
  <c r="D23"/>
  <c r="G23" s="1"/>
  <c r="I22"/>
  <c r="G22"/>
  <c r="J22" s="1"/>
  <c r="K22" s="1"/>
  <c r="F22"/>
  <c r="D22"/>
  <c r="F21"/>
  <c r="D21"/>
  <c r="G21" s="1"/>
  <c r="I20"/>
  <c r="G20"/>
  <c r="J20" s="1"/>
  <c r="K20" s="1"/>
  <c r="F20"/>
  <c r="D20"/>
  <c r="F19"/>
  <c r="D19"/>
  <c r="G19" s="1"/>
  <c r="I18"/>
  <c r="G18"/>
  <c r="J18" s="1"/>
  <c r="K18" s="1"/>
  <c r="F18"/>
  <c r="D18"/>
  <c r="F17"/>
  <c r="D17"/>
  <c r="G17" s="1"/>
  <c r="I16"/>
  <c r="G16"/>
  <c r="J16" s="1"/>
  <c r="K16" s="1"/>
  <c r="F16"/>
  <c r="D16"/>
  <c r="F15"/>
  <c r="D15"/>
  <c r="G15" s="1"/>
  <c r="I14"/>
  <c r="G14"/>
  <c r="J14" s="1"/>
  <c r="K14" s="1"/>
  <c r="F14"/>
  <c r="D14"/>
  <c r="F13"/>
  <c r="D13"/>
  <c r="G13" s="1"/>
  <c r="I12"/>
  <c r="G12"/>
  <c r="J12" s="1"/>
  <c r="K12" s="1"/>
  <c r="F12"/>
  <c r="D12"/>
  <c r="F11"/>
  <c r="D11"/>
  <c r="G11" s="1"/>
  <c r="I10"/>
  <c r="G10"/>
  <c r="J10" s="1"/>
  <c r="K10" s="1"/>
  <c r="F10"/>
  <c r="D10"/>
  <c r="F9"/>
  <c r="D9"/>
  <c r="G9" s="1"/>
  <c r="I8"/>
  <c r="G8"/>
  <c r="J8" s="1"/>
  <c r="K8" s="1"/>
  <c r="F8"/>
  <c r="D8"/>
  <c r="F7"/>
  <c r="D7"/>
  <c r="G7" s="1"/>
  <c r="I6"/>
  <c r="G6"/>
  <c r="J6" s="1"/>
  <c r="K6" s="1"/>
  <c r="F6"/>
  <c r="D6"/>
  <c r="F5"/>
  <c r="D5"/>
  <c r="G5" s="1"/>
  <c r="I4"/>
  <c r="G4"/>
  <c r="J4" s="1"/>
  <c r="K4" s="1"/>
  <c r="F4"/>
  <c r="D4"/>
  <c r="F3"/>
  <c r="F62" s="1"/>
  <c r="D3"/>
  <c r="G3" s="1"/>
  <c r="I43" l="1"/>
  <c r="J43" s="1"/>
  <c r="K43" s="1"/>
  <c r="J51"/>
  <c r="K51" s="1"/>
  <c r="I51"/>
  <c r="I59"/>
  <c r="J59" s="1"/>
  <c r="K59" s="1"/>
  <c r="J5"/>
  <c r="K5" s="1"/>
  <c r="I5"/>
  <c r="I9"/>
  <c r="J9" s="1"/>
  <c r="K9" s="1"/>
  <c r="J13"/>
  <c r="K13" s="1"/>
  <c r="I13"/>
  <c r="I17"/>
  <c r="J17" s="1"/>
  <c r="K17" s="1"/>
  <c r="J21"/>
  <c r="K21" s="1"/>
  <c r="I21"/>
  <c r="I25"/>
  <c r="J25" s="1"/>
  <c r="K25" s="1"/>
  <c r="J29"/>
  <c r="K29" s="1"/>
  <c r="I29"/>
  <c r="I33"/>
  <c r="J33" s="1"/>
  <c r="K33" s="1"/>
  <c r="J37"/>
  <c r="K37" s="1"/>
  <c r="I37"/>
  <c r="I40"/>
  <c r="J40" s="1"/>
  <c r="K40" s="1"/>
  <c r="J49"/>
  <c r="K49" s="1"/>
  <c r="I49"/>
  <c r="I57"/>
  <c r="J57" s="1"/>
  <c r="K57" s="1"/>
  <c r="J47"/>
  <c r="K47" s="1"/>
  <c r="I47"/>
  <c r="I55"/>
  <c r="J55" s="1"/>
  <c r="K55" s="1"/>
  <c r="J3"/>
  <c r="G62"/>
  <c r="I3"/>
  <c r="J7"/>
  <c r="K7" s="1"/>
  <c r="I7"/>
  <c r="J11"/>
  <c r="K11" s="1"/>
  <c r="I11"/>
  <c r="J15"/>
  <c r="K15" s="1"/>
  <c r="I15"/>
  <c r="J19"/>
  <c r="K19" s="1"/>
  <c r="I19"/>
  <c r="J23"/>
  <c r="K23" s="1"/>
  <c r="I23"/>
  <c r="J27"/>
  <c r="K27" s="1"/>
  <c r="I27"/>
  <c r="J31"/>
  <c r="K31" s="1"/>
  <c r="I31"/>
  <c r="J35"/>
  <c r="K35" s="1"/>
  <c r="I35"/>
  <c r="J45"/>
  <c r="K45" s="1"/>
  <c r="I45"/>
  <c r="J53"/>
  <c r="K53" s="1"/>
  <c r="I53"/>
  <c r="J61"/>
  <c r="K61" s="1"/>
  <c r="I61"/>
  <c r="D62"/>
  <c r="J44"/>
  <c r="K44" s="1"/>
  <c r="J46"/>
  <c r="K46" s="1"/>
  <c r="J48"/>
  <c r="K48" s="1"/>
  <c r="J50"/>
  <c r="K50" s="1"/>
  <c r="J52"/>
  <c r="K52" s="1"/>
  <c r="J54"/>
  <c r="K54" s="1"/>
  <c r="J56"/>
  <c r="K56" s="1"/>
  <c r="J58"/>
  <c r="K58" s="1"/>
  <c r="J60"/>
  <c r="K60" s="1"/>
  <c r="J62" l="1"/>
  <c r="K3"/>
  <c r="K62" s="1"/>
  <c r="I62"/>
</calcChain>
</file>

<file path=xl/sharedStrings.xml><?xml version="1.0" encoding="utf-8"?>
<sst xmlns="http://schemas.openxmlformats.org/spreadsheetml/2006/main" count="2396" uniqueCount="684">
  <si>
    <t>Registrar ID</t>
  </si>
  <si>
    <t>Registrar Name</t>
  </si>
  <si>
    <t>EA_Code</t>
  </si>
  <si>
    <t>EA Name</t>
  </si>
  <si>
    <t>Aadhaar_Generated</t>
  </si>
  <si>
    <t>102</t>
  </si>
  <si>
    <t>Govt of Himachal Pradesh</t>
  </si>
  <si>
    <t>1090</t>
  </si>
  <si>
    <t>i-Grandee SoftwareTechnologies</t>
  </si>
  <si>
    <t>1093</t>
  </si>
  <si>
    <t>IL&amp;FS LTD</t>
  </si>
  <si>
    <t>103</t>
  </si>
  <si>
    <t>FCS Govt of Punjab</t>
  </si>
  <si>
    <t>1007</t>
  </si>
  <si>
    <t>Alankit Assignments Limited</t>
  </si>
  <si>
    <t>1008</t>
  </si>
  <si>
    <t xml:space="preserve">Alankit Finsec Ltd </t>
  </si>
  <si>
    <t>1009</t>
  </si>
  <si>
    <t>Alankit Life Care Ltd</t>
  </si>
  <si>
    <t>1050</t>
  </si>
  <si>
    <t>Delhi Integrated MMTS Ltd</t>
  </si>
  <si>
    <t>1052</t>
  </si>
  <si>
    <t>Diwakar Commercials Pvt Ltd</t>
  </si>
  <si>
    <t>106</t>
  </si>
  <si>
    <t>FCR Govt of Haryana</t>
  </si>
  <si>
    <t>1207</t>
  </si>
  <si>
    <t>Vakrangee Softwares Limited</t>
  </si>
  <si>
    <t>107</t>
  </si>
  <si>
    <t>Mission Convergence - GNCT Del</t>
  </si>
  <si>
    <t>1055</t>
  </si>
  <si>
    <t>eCentric solutions pvt ltd</t>
  </si>
  <si>
    <t>1104</t>
  </si>
  <si>
    <t>Karvy Computershare Private Li</t>
  </si>
  <si>
    <t>1119</t>
  </si>
  <si>
    <t>Matrix Processing House</t>
  </si>
  <si>
    <t>1171</t>
  </si>
  <si>
    <t>Smart Chip Limited</t>
  </si>
  <si>
    <t>1180</t>
  </si>
  <si>
    <t>STRATEGIC OUTSOURCING SERVICE</t>
  </si>
  <si>
    <t>108</t>
  </si>
  <si>
    <t>Dept of ITC Govt of Rajasthan</t>
  </si>
  <si>
    <t>1018</t>
  </si>
  <si>
    <t>ATISHAY INFOTECH PVT. LTD.</t>
  </si>
  <si>
    <t>116</t>
  </si>
  <si>
    <t>RDD Govt of Tripura</t>
  </si>
  <si>
    <t>120</t>
  </si>
  <si>
    <t>Jharkhand</t>
  </si>
  <si>
    <t>1124</t>
  </si>
  <si>
    <t>MKS Enterprises</t>
  </si>
  <si>
    <t>1213</t>
  </si>
  <si>
    <t>VISION COMPTECH INTEGRATOR LTD</t>
  </si>
  <si>
    <t>1218</t>
  </si>
  <si>
    <t>Wipro Ltd</t>
  </si>
  <si>
    <t>123</t>
  </si>
  <si>
    <t>Govt of Madhya Pradesh</t>
  </si>
  <si>
    <t>1211</t>
  </si>
  <si>
    <t>VIRGO SOFTECH LIMITED</t>
  </si>
  <si>
    <t>125</t>
  </si>
  <si>
    <t>UT Of Daman and Diu</t>
  </si>
  <si>
    <t>127</t>
  </si>
  <si>
    <t>Govt of Maharashtra</t>
  </si>
  <si>
    <t>1037</t>
  </si>
  <si>
    <t>COMAT TECHNOLOGIES P LTD</t>
  </si>
  <si>
    <t>1057</t>
  </si>
  <si>
    <t>Eagle press pvt ltd</t>
  </si>
  <si>
    <t>1081</t>
  </si>
  <si>
    <t>GSS Infotech Ltd</t>
  </si>
  <si>
    <t>1175</t>
  </si>
  <si>
    <t>SPANCO</t>
  </si>
  <si>
    <t>1189</t>
  </si>
  <si>
    <t>Global Finsol Private Limited</t>
  </si>
  <si>
    <t>1190</t>
  </si>
  <si>
    <t>Tera Software Ltd</t>
  </si>
  <si>
    <t>1216</t>
  </si>
  <si>
    <t>Wep Solution India Limited</t>
  </si>
  <si>
    <t>2006</t>
  </si>
  <si>
    <t>Mahaonline Limited</t>
  </si>
  <si>
    <t>128</t>
  </si>
  <si>
    <t>Govt of Andhra Pradesh</t>
  </si>
  <si>
    <t>1027</t>
  </si>
  <si>
    <t>TechSmart India Pvt Ltd</t>
  </si>
  <si>
    <t>1079</t>
  </si>
  <si>
    <t>Gouthami Educational Society</t>
  </si>
  <si>
    <t>1080</t>
  </si>
  <si>
    <t>GrapeSoft</t>
  </si>
  <si>
    <t>1094</t>
  </si>
  <si>
    <t>INFRONICS SYSTEMS LTD</t>
  </si>
  <si>
    <t>1111</t>
  </si>
  <si>
    <t>Madras Security Printers Ltd</t>
  </si>
  <si>
    <t>1177</t>
  </si>
  <si>
    <t>SREEVEN INFOCOM LIMITED</t>
  </si>
  <si>
    <t>129</t>
  </si>
  <si>
    <t xml:space="preserve">Govt of Karnataka </t>
  </si>
  <si>
    <t>1074</t>
  </si>
  <si>
    <t>GLODYNE TECHNOSERVE</t>
  </si>
  <si>
    <t>1096</t>
  </si>
  <si>
    <t>Integra Micro Systems Pvt.ltd</t>
  </si>
  <si>
    <t>130</t>
  </si>
  <si>
    <t>Govt of Goa</t>
  </si>
  <si>
    <t>202</t>
  </si>
  <si>
    <t>Registrar General India ECIL</t>
  </si>
  <si>
    <t>1040</t>
  </si>
  <si>
    <t>Computer LAB</t>
  </si>
  <si>
    <t>1145</t>
  </si>
  <si>
    <t>Pioneer E Labs limited</t>
  </si>
  <si>
    <t>203</t>
  </si>
  <si>
    <t>Registrar General of India ITI</t>
  </si>
  <si>
    <t>2007</t>
  </si>
  <si>
    <t xml:space="preserve">Swathy Smartcards Hi-Tech Pvt </t>
  </si>
  <si>
    <t>204</t>
  </si>
  <si>
    <t>Registrar General India BEL2</t>
  </si>
  <si>
    <t>2008</t>
  </si>
  <si>
    <t>Om Softwares</t>
  </si>
  <si>
    <t>512</t>
  </si>
  <si>
    <t>Life Insurance Corporation</t>
  </si>
  <si>
    <t>1122</t>
  </si>
  <si>
    <t>MICROVIEWS INFOSYSTEMS PVT LTD</t>
  </si>
  <si>
    <t>1149</t>
  </si>
  <si>
    <t>PROTEX COMPUTER PVT LTD</t>
  </si>
  <si>
    <t>1172</t>
  </si>
  <si>
    <t xml:space="preserve">Smart ID </t>
  </si>
  <si>
    <t>601</t>
  </si>
  <si>
    <t>Bank of Baroda</t>
  </si>
  <si>
    <t>602</t>
  </si>
  <si>
    <t>Bank Of India</t>
  </si>
  <si>
    <t>1003</t>
  </si>
  <si>
    <t>A3 Logics  India  Ltd</t>
  </si>
  <si>
    <t>1116</t>
  </si>
  <si>
    <t>MANTRA SOFTTECH (INDIA) PVTLTD</t>
  </si>
  <si>
    <t>1208</t>
  </si>
  <si>
    <t>VEETECHNOLOGIES PVT. LTD</t>
  </si>
  <si>
    <t>603</t>
  </si>
  <si>
    <t>Central Bank of India</t>
  </si>
  <si>
    <t>1028</t>
  </si>
  <si>
    <t>CALANCE SOFTWARE PRIVATE LTD</t>
  </si>
  <si>
    <t>1088</t>
  </si>
  <si>
    <t>IAP COMPANY Pvt. Ltd</t>
  </si>
  <si>
    <t>1178</t>
  </si>
  <si>
    <t>SREI INFRASTRUCTURE FINANCES L</t>
  </si>
  <si>
    <t>606</t>
  </si>
  <si>
    <t>Oriental Bank of Commerce</t>
  </si>
  <si>
    <t>1047</t>
  </si>
  <si>
    <t xml:space="preserve">DATASOFT COMPUTER SERVICES(P) </t>
  </si>
  <si>
    <t>608</t>
  </si>
  <si>
    <t>State Bank of India</t>
  </si>
  <si>
    <t>1001</t>
  </si>
  <si>
    <t>4G IDENTITY SOLUTIONS</t>
  </si>
  <si>
    <t>1046</t>
  </si>
  <si>
    <t>CSS TECHNERGY LIMITED</t>
  </si>
  <si>
    <t>610</t>
  </si>
  <si>
    <t>Union Bank</t>
  </si>
  <si>
    <t>611</t>
  </si>
  <si>
    <t>Canara Bank</t>
  </si>
  <si>
    <t>1183</t>
  </si>
  <si>
    <t>Swiss Tech India Pvt Ltd</t>
  </si>
  <si>
    <t>1286</t>
  </si>
  <si>
    <t>Rosmerta technoliges Limited</t>
  </si>
  <si>
    <t>612</t>
  </si>
  <si>
    <t>Syndicate Bank</t>
  </si>
  <si>
    <t>615</t>
  </si>
  <si>
    <t>Allahabad Bank</t>
  </si>
  <si>
    <t>626</t>
  </si>
  <si>
    <t>STATE BANK OF PATIALA</t>
  </si>
  <si>
    <t>803</t>
  </si>
  <si>
    <t>Delhi Urban Shelter Improvemen</t>
  </si>
  <si>
    <t>804</t>
  </si>
  <si>
    <t>Indiapost</t>
  </si>
  <si>
    <t>1205</t>
  </si>
  <si>
    <t>UTI TECHNOLOGY SERVICES LIMITE</t>
  </si>
  <si>
    <t>805</t>
  </si>
  <si>
    <t>Delhi-NW DC</t>
  </si>
  <si>
    <t>806</t>
  </si>
  <si>
    <t>Delhi SW DC</t>
  </si>
  <si>
    <t>807</t>
  </si>
  <si>
    <t>Delhi - North DC</t>
  </si>
  <si>
    <t>809</t>
  </si>
  <si>
    <t>Delhi- South DC</t>
  </si>
  <si>
    <t>811</t>
  </si>
  <si>
    <t>Delhi- West DC</t>
  </si>
  <si>
    <t>812</t>
  </si>
  <si>
    <t>Delhi - NE DC</t>
  </si>
  <si>
    <t>814</t>
  </si>
  <si>
    <t>NSDL e-Governance Infrastructure Limited</t>
  </si>
  <si>
    <t>2017</t>
  </si>
  <si>
    <t>Karvy Data Management Services</t>
  </si>
  <si>
    <t>815</t>
  </si>
  <si>
    <t>Department of Information Technology Govt of Jhark</t>
  </si>
  <si>
    <t>1025</t>
  </si>
  <si>
    <t>Blue Circle Instrument</t>
  </si>
  <si>
    <t>1187</t>
  </si>
  <si>
    <t>Systematic &amp; Advance Const P L</t>
  </si>
  <si>
    <t>Grand Total</t>
  </si>
  <si>
    <t>Aadhaar Generated</t>
  </si>
  <si>
    <t>000</t>
  </si>
  <si>
    <t>UIDAI-Registrar</t>
  </si>
  <si>
    <t>0000</t>
  </si>
  <si>
    <t>UIDAI-EA</t>
  </si>
  <si>
    <t>0102</t>
  </si>
  <si>
    <t>Department of IT, Govt. of HP</t>
  </si>
  <si>
    <t>1308</t>
  </si>
  <si>
    <t>Vayam technologies Ltd</t>
  </si>
  <si>
    <t>2054</t>
  </si>
  <si>
    <t>District Sukhmani Society Barnala Punjab</t>
  </si>
  <si>
    <t>2055</t>
  </si>
  <si>
    <t>District Sukhmani Society Tarn Taran Punjab</t>
  </si>
  <si>
    <t>2056</t>
  </si>
  <si>
    <t>District Sukhmani Society Amritsar Punjab</t>
  </si>
  <si>
    <t>2057</t>
  </si>
  <si>
    <t>District Sukhmani Society Bathinda Punjab</t>
  </si>
  <si>
    <t>2058</t>
  </si>
  <si>
    <t>Sukhmani Society For Citizens Services Faridkot Pu</t>
  </si>
  <si>
    <t>2059</t>
  </si>
  <si>
    <t>District Sukhmani Society Fatehgarh Sahib Punjab</t>
  </si>
  <si>
    <t>2060</t>
  </si>
  <si>
    <t>District Sukhmani Society Fazilka Punjab</t>
  </si>
  <si>
    <t>2061</t>
  </si>
  <si>
    <t>District Sukhmani Society Ferozepur Punjab</t>
  </si>
  <si>
    <t>2062</t>
  </si>
  <si>
    <t>Sukhmani Society For Citizen Services Gurdaspur Pu</t>
  </si>
  <si>
    <t>2063</t>
  </si>
  <si>
    <t>Suwidha Society Hoshiarpur Punjab</t>
  </si>
  <si>
    <t>2064</t>
  </si>
  <si>
    <t>District Sukhmani Society For Citizen Services Man</t>
  </si>
  <si>
    <t>2065</t>
  </si>
  <si>
    <t>District Sukhmani Society Sri Muktsar Sahib Punjab</t>
  </si>
  <si>
    <t>2066</t>
  </si>
  <si>
    <t>District Sukhmani Society Patiala Punjab</t>
  </si>
  <si>
    <t>2067</t>
  </si>
  <si>
    <t>District Sukhmani Society Pathankot Punjab</t>
  </si>
  <si>
    <t>2068</t>
  </si>
  <si>
    <t>District Sukhmani Society Rupnagar Punjab</t>
  </si>
  <si>
    <t>2069</t>
  </si>
  <si>
    <t>District Sukhmani Society For Citizen Services SAS</t>
  </si>
  <si>
    <t>2070</t>
  </si>
  <si>
    <t>District Sukhmani Society Sangrur Punjab</t>
  </si>
  <si>
    <t>2071</t>
  </si>
  <si>
    <t>District Sukhmani Society For Citizen Services Naw</t>
  </si>
  <si>
    <t>2072</t>
  </si>
  <si>
    <t>District Sukhmani Society, Jalandhar, Punjab</t>
  </si>
  <si>
    <t>2073</t>
  </si>
  <si>
    <t>District Sukhmani Society, Ludhiana, Punjab</t>
  </si>
  <si>
    <t>2074</t>
  </si>
  <si>
    <t>Sukhmani Society For Citizen Services, Kapurthala,</t>
  </si>
  <si>
    <t>2075</t>
  </si>
  <si>
    <t>District Sukhmani Society, Moga, Punjab</t>
  </si>
  <si>
    <t>1329</t>
  </si>
  <si>
    <t>Radiant Info Systems Ltd</t>
  </si>
  <si>
    <t>1385</t>
  </si>
  <si>
    <t>SoftAge Information Technology Limited</t>
  </si>
  <si>
    <t>1387</t>
  </si>
  <si>
    <t>4G INFORMATICS</t>
  </si>
  <si>
    <t>1400</t>
  </si>
  <si>
    <t>Academy of Management Studies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</si>
  <si>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</si>
  <si>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</si>
  <si>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</si>
  <si>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</si>
  <si>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</si>
  <si>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</si>
  <si>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</si>
  <si>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</si>
  <si>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</si>
  <si>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</si>
  <si>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</si>
  <si>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</si>
  <si>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</si>
  <si>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</si>
  <si>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</si>
  <si>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</si>
  <si>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</si>
  <si>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</si>
  <si>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</si>
  <si>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</si>
  <si>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</si>
  <si>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</si>
  <si>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</si>
  <si>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</si>
  <si>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</si>
  <si>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</si>
  <si>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</si>
  <si>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</si>
  <si>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</si>
  <si>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</si>
  <si>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</si>
  <si>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</si>
  <si>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</si>
  <si>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</si>
  <si>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</si>
  <si>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</si>
  <si>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</si>
  <si>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</si>
  <si>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</si>
  <si>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</si>
  <si>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</si>
  <si>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</si>
  <si>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1020</t>
  </si>
  <si>
    <t>AVVAS INFOTECH PVT  LTD</t>
  </si>
  <si>
    <t>1042</t>
  </si>
  <si>
    <t>COMTECH INSTITUTE OFTECHNOLOGY</t>
  </si>
  <si>
    <t>1067</t>
  </si>
  <si>
    <t xml:space="preserve">FINANCIAL INFORMATION NETWORK </t>
  </si>
  <si>
    <t>1127</t>
  </si>
  <si>
    <t>Multiwave Innovation</t>
  </si>
  <si>
    <t>1237</t>
  </si>
  <si>
    <t xml:space="preserve">Business Information Processing Services </t>
  </si>
  <si>
    <t>1249</t>
  </si>
  <si>
    <t xml:space="preserve">Gujarat Infotech Ltd. </t>
  </si>
  <si>
    <t>1300</t>
  </si>
  <si>
    <t>Transline Technologies P Ltd</t>
  </si>
  <si>
    <t>1338</t>
  </si>
  <si>
    <t>Netlink software Pvt Ltd</t>
  </si>
  <si>
    <t>1370</t>
  </si>
  <si>
    <t>UMC Technologies Pvt. Ltd</t>
  </si>
  <si>
    <t>1406</t>
  </si>
  <si>
    <t>Binary Systems</t>
  </si>
  <si>
    <t>1415</t>
  </si>
  <si>
    <t>SAR Technology</t>
  </si>
  <si>
    <t>1420</t>
  </si>
  <si>
    <t>MEGHA VINCOM PVT LTD</t>
  </si>
  <si>
    <t>1427</t>
  </si>
  <si>
    <t>Virinchi Technologies Ltd</t>
  </si>
  <si>
    <t>1428</t>
  </si>
  <si>
    <t>Osiris Infotech Pvt. Ltd.</t>
  </si>
  <si>
    <t>1435</t>
  </si>
  <si>
    <t>Ricoh India Limited</t>
  </si>
  <si>
    <t>1439</t>
  </si>
  <si>
    <t>M/s Sanish Choudhary</t>
  </si>
  <si>
    <t>1440</t>
  </si>
  <si>
    <t>VFS Global Services Pvt. Ltd</t>
  </si>
  <si>
    <t>2034</t>
  </si>
  <si>
    <t>CMS Computers Ltd</t>
  </si>
  <si>
    <t>2036</t>
  </si>
  <si>
    <t>AKSH OPTIFIBRE LIMITED</t>
  </si>
  <si>
    <t>2091</t>
  </si>
  <si>
    <t>Rajcomp Info Services Ltd</t>
  </si>
  <si>
    <t>110</t>
  </si>
  <si>
    <t>Rural Development Dept, Govt. of Bihar</t>
  </si>
  <si>
    <t>1062</t>
  </si>
  <si>
    <t>Emdee Digitronics Pvt.Ltd.</t>
  </si>
  <si>
    <t>1071</t>
  </si>
  <si>
    <t>Frontech Systems Pvt Ltd</t>
  </si>
  <si>
    <t>1307</t>
  </si>
  <si>
    <t>Urmila Info solution</t>
  </si>
  <si>
    <t>1358</t>
  </si>
  <si>
    <t>Bloom Solutions Pvt Ltd</t>
  </si>
  <si>
    <t>1445</t>
  </si>
  <si>
    <t>Orion Security Solutions Private Ltd</t>
  </si>
  <si>
    <t>1448</t>
  </si>
  <si>
    <t>M2C Private Solution</t>
  </si>
  <si>
    <t>1460</t>
  </si>
  <si>
    <t>Omnitech Infosolutions Ltd</t>
  </si>
  <si>
    <t>111</t>
  </si>
  <si>
    <t>Govt of Sikkim - Dept of Econo</t>
  </si>
  <si>
    <t>0111</t>
  </si>
  <si>
    <t>Department of Economics Statistics  Monitoring and</t>
  </si>
  <si>
    <t>124</t>
  </si>
  <si>
    <t>Govt of Gujarat</t>
  </si>
  <si>
    <t>1293</t>
  </si>
  <si>
    <t>Silver Touch Technologies Ltd</t>
  </si>
  <si>
    <t>0127</t>
  </si>
  <si>
    <t>SETU MAHARASHTRA</t>
  </si>
  <si>
    <t>1327</t>
  </si>
  <si>
    <t>Narayana Electricals Solution Pvt Ltd</t>
  </si>
  <si>
    <t>2032</t>
  </si>
  <si>
    <t>SHREERAM PRINTING PRESS</t>
  </si>
  <si>
    <t>2037</t>
  </si>
  <si>
    <t>M/s. Vidya Online  Pune</t>
  </si>
  <si>
    <t>2038</t>
  </si>
  <si>
    <t>M/S King Computer System pvt Ltd</t>
  </si>
  <si>
    <t>2039</t>
  </si>
  <si>
    <t>Rudranee Infotech Ltd</t>
  </si>
  <si>
    <t>2050</t>
  </si>
  <si>
    <t>SILVER JUBILEE MOTORS LTD.</t>
  </si>
  <si>
    <t>0129</t>
  </si>
  <si>
    <t>Centre for e-Governance, GOK</t>
  </si>
  <si>
    <t>1118</t>
  </si>
  <si>
    <t>MARS Telecom Systems Pvt Ltd</t>
  </si>
  <si>
    <t>1316</t>
  </si>
  <si>
    <t>BNR UDYOG LIMITED</t>
  </si>
  <si>
    <t>1320</t>
  </si>
  <si>
    <t>Ninestars Information Technologies Ltd</t>
  </si>
  <si>
    <t>1377</t>
  </si>
  <si>
    <t>Origin ITFS Pvt Ltd</t>
  </si>
  <si>
    <t>2086</t>
  </si>
  <si>
    <t>EDCS GOK</t>
  </si>
  <si>
    <t>132</t>
  </si>
  <si>
    <t>Govt of Kerala</t>
  </si>
  <si>
    <t>2001</t>
  </si>
  <si>
    <t>Keltron</t>
  </si>
  <si>
    <t>2003</t>
  </si>
  <si>
    <t>Akshaya</t>
  </si>
  <si>
    <t>135</t>
  </si>
  <si>
    <t>Civil Supplies - A&amp;N Islands</t>
  </si>
  <si>
    <t>1092</t>
  </si>
  <si>
    <t>India Computer Technology</t>
  </si>
  <si>
    <t>136</t>
  </si>
  <si>
    <t>Principal Revenue Commissioner, Dept of Revenue, G</t>
  </si>
  <si>
    <t>1142</t>
  </si>
  <si>
    <t xml:space="preserve">OSWAL COMPUTERS &amp; CONSULTANTS </t>
  </si>
  <si>
    <t>1317</t>
  </si>
  <si>
    <t xml:space="preserve">GDC Advertising Pvt. Limited </t>
  </si>
  <si>
    <t>2020</t>
  </si>
  <si>
    <t>Vedavaag Systems Limited</t>
  </si>
  <si>
    <t>2046</t>
  </si>
  <si>
    <t>K W Consulting P Ltd</t>
  </si>
  <si>
    <t>200</t>
  </si>
  <si>
    <t>Registrar General India Others</t>
  </si>
  <si>
    <t>1164</t>
  </si>
  <si>
    <t>SARADA SYSTEMS</t>
  </si>
  <si>
    <t>1355</t>
  </si>
  <si>
    <t>COMTECHINFO SOLUTIONS PVT.LTD</t>
  </si>
  <si>
    <t>2010</t>
  </si>
  <si>
    <t>In Media Computer Services LLP</t>
  </si>
  <si>
    <t>2013</t>
  </si>
  <si>
    <t>Clairvoyance Technologies Pvt.</t>
  </si>
  <si>
    <t>2030</t>
  </si>
  <si>
    <t>Webx Technologies Private Limited</t>
  </si>
  <si>
    <t>2114</t>
  </si>
  <si>
    <t>Pariza Enterprises</t>
  </si>
  <si>
    <t>201</t>
  </si>
  <si>
    <t>Registrar General India - BEL</t>
  </si>
  <si>
    <t>2009</t>
  </si>
  <si>
    <t>Manipur Electronics Dev Corp</t>
  </si>
  <si>
    <t>0202</t>
  </si>
  <si>
    <t>ECIL</t>
  </si>
  <si>
    <t>1058</t>
  </si>
  <si>
    <t>Eagle Software India Pvt. Ltd</t>
  </si>
  <si>
    <t>1108</t>
  </si>
  <si>
    <t>LYRA  CONSULTANCY SERVICE</t>
  </si>
  <si>
    <t>1192</t>
  </si>
  <si>
    <t>The NSIC ltd</t>
  </si>
  <si>
    <t>1215</t>
  </si>
  <si>
    <t>WEBEL TECHNOLOGY LIMITED</t>
  </si>
  <si>
    <t>1239</t>
  </si>
  <si>
    <t>Chinar Construction Company Prime agency</t>
  </si>
  <si>
    <t>1346</t>
  </si>
  <si>
    <t>Integrated Systems &amp; Services</t>
  </si>
  <si>
    <t>2021</t>
  </si>
  <si>
    <t>Krishna Infotech</t>
  </si>
  <si>
    <t>2022</t>
  </si>
  <si>
    <t>SWISSTECH NPR 57CR PROJECT PVT</t>
  </si>
  <si>
    <t>2023</t>
  </si>
  <si>
    <t>Quick Data IT Services Pvt Ltd</t>
  </si>
  <si>
    <t>2028</t>
  </si>
  <si>
    <t>BUSINESS INFORMATION PROCESSING SERVICES</t>
  </si>
  <si>
    <t>2031</t>
  </si>
  <si>
    <t>Esoft Consulting Limited</t>
  </si>
  <si>
    <t>1129</t>
  </si>
  <si>
    <t>Nevaeh Technology Pvt. Ltd.</t>
  </si>
  <si>
    <t>2043</t>
  </si>
  <si>
    <t>SNR Edatas Pvt Ltd</t>
  </si>
  <si>
    <t>0204</t>
  </si>
  <si>
    <t>Bharat Electronics Limited</t>
  </si>
  <si>
    <t>1110</t>
  </si>
  <si>
    <t>MACRO INFOTECH PVT LTD</t>
  </si>
  <si>
    <t>1221</t>
  </si>
  <si>
    <t>Nielsen  India  Private Limited</t>
  </si>
  <si>
    <t>1349</t>
  </si>
  <si>
    <t>UNITED DATA SERVICES PRIVATE LIMITED</t>
  </si>
  <si>
    <t>1429</t>
  </si>
  <si>
    <t>Radiant Haroti Industries India Ltd</t>
  </si>
  <si>
    <t>2040</t>
  </si>
  <si>
    <t>Viesa Technologies</t>
  </si>
  <si>
    <t>206</t>
  </si>
  <si>
    <t>CSC e-Governance Services India Limited</t>
  </si>
  <si>
    <t>0206</t>
  </si>
  <si>
    <t>1012</t>
  </si>
  <si>
    <t>APOnline Limited</t>
  </si>
  <si>
    <t>1212</t>
  </si>
  <si>
    <t>VISESH INFOTECNICS LIMITED</t>
  </si>
  <si>
    <t>1277</t>
  </si>
  <si>
    <t>Network for Information &amp; Computer</t>
  </si>
  <si>
    <t>1325</t>
  </si>
  <si>
    <t>Alankit Limited</t>
  </si>
  <si>
    <t>1335</t>
  </si>
  <si>
    <t>Sri Ramraja Sarkar Lok Kalyan Trust</t>
  </si>
  <si>
    <t>1364</t>
  </si>
  <si>
    <t>Gem Computers</t>
  </si>
  <si>
    <t>1366</t>
  </si>
  <si>
    <t>NVR &amp; ASSOCIATES LIMITED</t>
  </si>
  <si>
    <t>1402</t>
  </si>
  <si>
    <t>A-Onerealtors Pvt Ltd</t>
  </si>
  <si>
    <t>1404</t>
  </si>
  <si>
    <t xml:space="preserve">Promind Solutions P Limited </t>
  </si>
  <si>
    <t>1408</t>
  </si>
  <si>
    <t>Zephyr System Pvt.Ltd.</t>
  </si>
  <si>
    <t>1409</t>
  </si>
  <si>
    <t>SGS INDIA PVT LTD</t>
  </si>
  <si>
    <t>1410</t>
  </si>
  <si>
    <t>Super Printers</t>
  </si>
  <si>
    <t>1442</t>
  </si>
  <si>
    <t>HyperSoft Technologies Ltd</t>
  </si>
  <si>
    <t>1444</t>
  </si>
  <si>
    <t>National Cooperative Consumers Federation of India</t>
  </si>
  <si>
    <t>1446</t>
  </si>
  <si>
    <t>Janta Silikon Consortium</t>
  </si>
  <si>
    <t>1447</t>
  </si>
  <si>
    <t>Ecartes Technology Pvt. Ltd</t>
  </si>
  <si>
    <t>1450</t>
  </si>
  <si>
    <t>Yash Ornaments Pvt. Ltd</t>
  </si>
  <si>
    <t>1451</t>
  </si>
  <si>
    <t>Raj Construction Co.</t>
  </si>
  <si>
    <t>1452</t>
  </si>
  <si>
    <t>Amar Constructions</t>
  </si>
  <si>
    <t>1457</t>
  </si>
  <si>
    <t>Jeevan Deep Charitable Society</t>
  </si>
  <si>
    <t>1458</t>
  </si>
  <si>
    <t>Excel Technovation Pvt. Ltd</t>
  </si>
  <si>
    <t>1462</t>
  </si>
  <si>
    <t>Home Life Buildcon Pvt Ltd</t>
  </si>
  <si>
    <t>1468</t>
  </si>
  <si>
    <t>Mahamritunjay Traders</t>
  </si>
  <si>
    <t>1469</t>
  </si>
  <si>
    <t>Twinstar Industries Ltd.</t>
  </si>
  <si>
    <t>1470</t>
  </si>
  <si>
    <t>Digitcom Systems Pvt. Ltd.</t>
  </si>
  <si>
    <t>1471</t>
  </si>
  <si>
    <t>Murano India Pvt Ltd</t>
  </si>
  <si>
    <t>1472</t>
  </si>
  <si>
    <t>Prakash Computer Services</t>
  </si>
  <si>
    <t>1483</t>
  </si>
  <si>
    <t>Estex Telecom Pvt Ltd</t>
  </si>
  <si>
    <t>1485</t>
  </si>
  <si>
    <t>Saket Advertising Pvt. Ltd</t>
  </si>
  <si>
    <t>1487</t>
  </si>
  <si>
    <t>P-Net Solutions Limited</t>
  </si>
  <si>
    <t>2029</t>
  </si>
  <si>
    <t>A I Soc for Electronics and Comp Tech</t>
  </si>
  <si>
    <t>2033</t>
  </si>
  <si>
    <t>BASIX</t>
  </si>
  <si>
    <t>2041</t>
  </si>
  <si>
    <t xml:space="preserve">VIKALP MULTIMEDIA </t>
  </si>
  <si>
    <t>2042</t>
  </si>
  <si>
    <t>United Telecoms e-Services Pvt Ltd</t>
  </si>
  <si>
    <t>2078</t>
  </si>
  <si>
    <t>Sahaj e-Village Limited</t>
  </si>
  <si>
    <t>2080</t>
  </si>
  <si>
    <t>Nekton IT India Pvt Ltd.</t>
  </si>
  <si>
    <t>2082</t>
  </si>
  <si>
    <t>Conatus Infocom Pvt. Ltd</t>
  </si>
  <si>
    <t>2083</t>
  </si>
  <si>
    <t>SRR Infotech</t>
  </si>
  <si>
    <t>2084</t>
  </si>
  <si>
    <t>CHIPS</t>
  </si>
  <si>
    <t>2085</t>
  </si>
  <si>
    <t>NPS Technologies Pvt. Ltd</t>
  </si>
  <si>
    <t>2087</t>
  </si>
  <si>
    <t>Computer Print</t>
  </si>
  <si>
    <t>2089</t>
  </si>
  <si>
    <t>Vigilant Corporate Services Pvt Ltd</t>
  </si>
  <si>
    <t>2113</t>
  </si>
  <si>
    <t>KDS Services Private Limited</t>
  </si>
  <si>
    <t>207</t>
  </si>
  <si>
    <t>UTI Infrastructure Technology &amp; Services Limited</t>
  </si>
  <si>
    <t>1432</t>
  </si>
  <si>
    <t>Houston Technologies Limited</t>
  </si>
  <si>
    <t>1491</t>
  </si>
  <si>
    <t>Shubh Enterprises</t>
  </si>
  <si>
    <t>1034</t>
  </si>
  <si>
    <t>CHESSY CONSULTANTS PVT LTD</t>
  </si>
  <si>
    <t>1169</t>
  </si>
  <si>
    <t>SHRIKRISHNA KHANDASARI SUGAR M</t>
  </si>
  <si>
    <t>1315</t>
  </si>
  <si>
    <t xml:space="preserve">Akanksha International </t>
  </si>
  <si>
    <t>607</t>
  </si>
  <si>
    <t>Punjab National Bank</t>
  </si>
  <si>
    <t>1416</t>
  </si>
  <si>
    <t>Utility Forms Pvt Ltd</t>
  </si>
  <si>
    <t>1405</t>
  </si>
  <si>
    <t>Ojus Healthcare Private Limited</t>
  </si>
  <si>
    <t>614</t>
  </si>
  <si>
    <t>Punjab and Sind Bank</t>
  </si>
  <si>
    <t>1333</t>
  </si>
  <si>
    <t>Ortem Securities Limited</t>
  </si>
  <si>
    <t>1360</t>
  </si>
  <si>
    <t>Redim Software Technologies Pvt Ltd</t>
  </si>
  <si>
    <t>1421</t>
  </si>
  <si>
    <t>Asha Security Guard Services</t>
  </si>
  <si>
    <t>1424</t>
  </si>
  <si>
    <t>VAP INFOSOLUTIONS</t>
  </si>
  <si>
    <t>1459</t>
  </si>
  <si>
    <t>Agro Tech Engineers</t>
  </si>
  <si>
    <t>1464</t>
  </si>
  <si>
    <t>Ayush Enterprises</t>
  </si>
  <si>
    <t>1473</t>
  </si>
  <si>
    <t>Transmoovers India</t>
  </si>
  <si>
    <t>1474</t>
  </si>
  <si>
    <t>Corporate India Facilities Pvt Ltd</t>
  </si>
  <si>
    <t>616</t>
  </si>
  <si>
    <t>Bank of Maharashtra</t>
  </si>
  <si>
    <t>1271</t>
  </si>
  <si>
    <t>Micro Technologies India Ltd</t>
  </si>
  <si>
    <t>618</t>
  </si>
  <si>
    <t>DENA BANK</t>
  </si>
  <si>
    <t>1214</t>
  </si>
  <si>
    <t>WEBEL</t>
  </si>
  <si>
    <t>1369</t>
  </si>
  <si>
    <t>JNET Technologies Pvt.Ltd</t>
  </si>
  <si>
    <t>1390</t>
  </si>
  <si>
    <t>M/S STAR DATA CENTRE</t>
  </si>
  <si>
    <t>1392</t>
  </si>
  <si>
    <t>Soc for Advancement of Environ Science</t>
  </si>
  <si>
    <t>1412</t>
  </si>
  <si>
    <t>Sixth Dimension Project Solutions Ltd</t>
  </si>
  <si>
    <t>1418</t>
  </si>
  <si>
    <t>Offshoot Agency Pvt. Ltd.</t>
  </si>
  <si>
    <t>1425</t>
  </si>
  <si>
    <t>APEX Services</t>
  </si>
  <si>
    <t>1426</t>
  </si>
  <si>
    <t>DEVASHISH SECURITIES PVT. LTD.</t>
  </si>
  <si>
    <t>1431</t>
  </si>
  <si>
    <t>Ojus G Enterprises</t>
  </si>
  <si>
    <t>1434</t>
  </si>
  <si>
    <t>Lankipalli Integrated Services Private Limited</t>
  </si>
  <si>
    <t>1437</t>
  </si>
  <si>
    <t>77 Infosystems Pvt Ltd</t>
  </si>
  <si>
    <t>1441</t>
  </si>
  <si>
    <t>AS International</t>
  </si>
  <si>
    <t>1453</t>
  </si>
  <si>
    <t>Advent Infomax Private Ltd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</si>
  <si>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</si>
  <si>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</si>
  <si>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</si>
  <si>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</si>
  <si>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</si>
  <si>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</si>
  <si>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1477</t>
  </si>
  <si>
    <t>UT Computers Educational &amp; Welfare Soc</t>
  </si>
  <si>
    <t>1478</t>
  </si>
  <si>
    <t>City Hawks Manpower Services &amp; Consultancy</t>
  </si>
  <si>
    <t>2077</t>
  </si>
  <si>
    <t>M/s Gold Square Builders &amp; Promoters Pvt. Ltd.</t>
  </si>
  <si>
    <t>2079</t>
  </si>
  <si>
    <t>Make India Smart Private Limited</t>
  </si>
  <si>
    <t>624</t>
  </si>
  <si>
    <t>IDBI Bank ltd</t>
  </si>
  <si>
    <t>625</t>
  </si>
  <si>
    <t>State Bank of Bikaner &amp; Jaipur</t>
  </si>
  <si>
    <t>813</t>
  </si>
  <si>
    <t>Delhi - East DC</t>
  </si>
  <si>
    <t>1407</t>
  </si>
  <si>
    <t>N.K. Sharma Enterprises Ltd.</t>
  </si>
  <si>
    <t>1455</t>
  </si>
  <si>
    <t>Peregrine Guarding Pvt. Ltd</t>
  </si>
  <si>
    <t>1456</t>
  </si>
  <si>
    <t>S.J. Technologies</t>
  </si>
  <si>
    <t>2016</t>
  </si>
  <si>
    <t>RELIGARE SECURITIES LTD</t>
  </si>
  <si>
    <t>2019</t>
  </si>
  <si>
    <t>Abhipra Capital Ltd</t>
  </si>
  <si>
    <t>816</t>
  </si>
  <si>
    <t>Information Technology &amp; Communication Department</t>
  </si>
  <si>
    <t>2052</t>
  </si>
  <si>
    <t>Directorate of ESD</t>
  </si>
  <si>
    <t>820</t>
  </si>
  <si>
    <t>Project Coordinator UID Project Madhya Pradesh</t>
  </si>
  <si>
    <t>2090</t>
  </si>
  <si>
    <t>MPOnline Limited</t>
  </si>
  <si>
    <t>821</t>
  </si>
  <si>
    <t>Atalji Janasnehi Directorate, Government of Karnat</t>
  </si>
  <si>
    <t>0821</t>
  </si>
  <si>
    <t>Atalji Janasnehi Directorate, GOK</t>
  </si>
  <si>
    <t>823</t>
  </si>
  <si>
    <t>National Institute of Electronics &amp; Information Te</t>
  </si>
  <si>
    <t>949</t>
  </si>
  <si>
    <t>Indian Navy</t>
  </si>
  <si>
    <t>Registrar Code</t>
  </si>
  <si>
    <t xml:space="preserve"> Aadhaar generated phase I</t>
  </si>
  <si>
    <t>Amount @Rs.50/-</t>
  </si>
  <si>
    <t>Aadhaar Generated Phase II</t>
  </si>
  <si>
    <t>Amount @Rs.40/-</t>
  </si>
  <si>
    <t>Total amount (phase I+ phase II)</t>
  </si>
  <si>
    <t>Carried over balance recoveries from September</t>
  </si>
  <si>
    <t>Net amount payable to Registrar</t>
  </si>
  <si>
    <t>Recovery made in current release</t>
  </si>
  <si>
    <t xml:space="preserve">Balance recovery </t>
  </si>
  <si>
    <t>Atalji Janasnehi Directorate, Government of Karnataka</t>
  </si>
  <si>
    <t>Delhi - Central DC</t>
  </si>
  <si>
    <t>Delhi - ND DC</t>
  </si>
  <si>
    <t>Department of Information Technology Govt of Jharkhand</t>
  </si>
  <si>
    <t>Indian Bank</t>
  </si>
  <si>
    <t>National Institute of Electronics &amp; Information Technology</t>
  </si>
  <si>
    <t>UT of Puducherry</t>
  </si>
  <si>
    <t>IGNOU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</si>
</sst>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26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164" fontId="0" fillId="2" borderId="1" xfId="1" applyNumberFormat="1" applyFont="1" applyFill="1" applyBorder="1" applyAlignment="1">
      <alignment horizontal="right"/>
    </xf>
    <xf numFmtId="0" fontId="0" fillId="0" borderId="0" xfId="0" applyFont="1"/>
    <xf numFmtId="0" fontId="3" fillId="0" borderId="1" xfId="2" applyFont="1" applyBorder="1" applyAlignment="1">
      <alignment horizontal="center"/>
    </xf>
    <xf numFmtId="0" fontId="0" fillId="0" borderId="1" xfId="0" applyFont="1" applyBorder="1"/>
    <xf numFmtId="164" fontId="3" fillId="0" borderId="1" xfId="1" applyNumberFormat="1" applyFont="1" applyBorder="1"/>
    <xf numFmtId="164" fontId="0" fillId="2" borderId="1" xfId="1" applyNumberFormat="1" applyFont="1" applyFill="1" applyBorder="1"/>
    <xf numFmtId="0" fontId="0" fillId="0" borderId="0" xfId="0" applyFont="1" applyAlignment="1">
      <alignment horizontal="center"/>
    </xf>
    <xf numFmtId="164" fontId="0" fillId="0" borderId="0" xfId="1" applyNumberFormat="1" applyFont="1"/>
    <xf numFmtId="49" fontId="0" fillId="2" borderId="1" xfId="0" applyNumberFormat="1" applyFont="1" applyFill="1" applyBorder="1" applyAlignment="1">
      <alignment horizontal="left"/>
    </xf>
    <xf numFmtId="0" fontId="3" fillId="0" borderId="1" xfId="3" applyFont="1" applyBorder="1" applyAlignment="1">
      <alignment horizontal="center"/>
    </xf>
    <xf numFmtId="0" fontId="0" fillId="0" borderId="0" xfId="0" applyFont="1" applyFill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1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6" fillId="0" borderId="0" xfId="0" applyFont="1"/>
    <xf numFmtId="0" fontId="6" fillId="2" borderId="1" xfId="0" applyFont="1" applyFill="1" applyBorder="1" applyAlignment="1">
      <alignment horizontal="center"/>
    </xf>
    <xf numFmtId="164" fontId="6" fillId="2" borderId="1" xfId="1" applyNumberFormat="1" applyFont="1" applyFill="1" applyBorder="1"/>
  </cellXfs>
  <cellStyles count="4">
    <cellStyle name="Comma" xfId="1" builtinId="3"/>
    <cellStyle name="Normal" xfId="0" builtinId="0"/>
    <cellStyle name="Normal 3" xfId="3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18"/>
  <sheetViews>
    <sheetView topLeftCell="A109" workbookViewId="0">
      <selection activeCell="B133" sqref="B133"/>
    </sheetView>
  </sheetViews>
  <sheetFormatPr defaultRowHeight="15"/>
  <cols>
    <col min="1" max="1" width="11.140625" style="9" bestFit="1" customWidth="1"/>
    <col min="2" max="2" width="48.7109375" style="4" bestFit="1" customWidth="1"/>
    <col min="3" max="3" width="8.85546875" style="9" bestFit="1" customWidth="1"/>
    <col min="4" max="4" width="33.5703125" style="4" bestFit="1" customWidth="1"/>
    <col min="5" max="5" width="20.42578125" style="10" bestFit="1" customWidth="1"/>
    <col min="6" max="16384" width="9.140625" style="4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5" t="s">
        <v>5</v>
      </c>
      <c r="B2" s="6" t="s">
        <v>6</v>
      </c>
      <c r="C2" s="5" t="s">
        <v>7</v>
      </c>
      <c r="D2" s="6" t="s">
        <v>8</v>
      </c>
      <c r="E2" s="7">
        <v>4</v>
      </c>
    </row>
    <row r="3" spans="1:5">
      <c r="A3" s="5" t="s">
        <v>5</v>
      </c>
      <c r="B3" s="6" t="s">
        <v>6</v>
      </c>
      <c r="C3" s="5" t="s">
        <v>9</v>
      </c>
      <c r="D3" s="6" t="s">
        <v>10</v>
      </c>
      <c r="E3" s="7">
        <v>15</v>
      </c>
    </row>
    <row r="4" spans="1:5">
      <c r="A4" s="5" t="s">
        <v>11</v>
      </c>
      <c r="B4" s="6" t="s">
        <v>12</v>
      </c>
      <c r="C4" s="5" t="s">
        <v>13</v>
      </c>
      <c r="D4" s="6" t="s">
        <v>14</v>
      </c>
      <c r="E4" s="7">
        <v>167</v>
      </c>
    </row>
    <row r="5" spans="1:5">
      <c r="A5" s="5" t="s">
        <v>11</v>
      </c>
      <c r="B5" s="6" t="s">
        <v>12</v>
      </c>
      <c r="C5" s="5" t="s">
        <v>15</v>
      </c>
      <c r="D5" s="6" t="s">
        <v>16</v>
      </c>
      <c r="E5" s="7">
        <v>313</v>
      </c>
    </row>
    <row r="6" spans="1:5">
      <c r="A6" s="5" t="s">
        <v>11</v>
      </c>
      <c r="B6" s="6" t="s">
        <v>12</v>
      </c>
      <c r="C6" s="5" t="s">
        <v>17</v>
      </c>
      <c r="D6" s="6" t="s">
        <v>18</v>
      </c>
      <c r="E6" s="7">
        <v>3</v>
      </c>
    </row>
    <row r="7" spans="1:5">
      <c r="A7" s="5" t="s">
        <v>11</v>
      </c>
      <c r="B7" s="6" t="s">
        <v>12</v>
      </c>
      <c r="C7" s="5" t="s">
        <v>19</v>
      </c>
      <c r="D7" s="6" t="s">
        <v>20</v>
      </c>
      <c r="E7" s="7">
        <v>11</v>
      </c>
    </row>
    <row r="8" spans="1:5">
      <c r="A8" s="5" t="s">
        <v>11</v>
      </c>
      <c r="B8" s="6" t="s">
        <v>12</v>
      </c>
      <c r="C8" s="5" t="s">
        <v>21</v>
      </c>
      <c r="D8" s="6" t="s">
        <v>22</v>
      </c>
      <c r="E8" s="7">
        <v>42</v>
      </c>
    </row>
    <row r="9" spans="1:5">
      <c r="A9" s="5" t="s">
        <v>23</v>
      </c>
      <c r="B9" s="6" t="s">
        <v>24</v>
      </c>
      <c r="C9" s="5" t="s">
        <v>25</v>
      </c>
      <c r="D9" s="6" t="s">
        <v>26</v>
      </c>
      <c r="E9" s="7">
        <v>24</v>
      </c>
    </row>
    <row r="10" spans="1:5">
      <c r="A10" s="5" t="s">
        <v>27</v>
      </c>
      <c r="B10" s="6" t="s">
        <v>28</v>
      </c>
      <c r="C10" s="5" t="s">
        <v>29</v>
      </c>
      <c r="D10" s="6" t="s">
        <v>30</v>
      </c>
      <c r="E10" s="7">
        <v>50</v>
      </c>
    </row>
    <row r="11" spans="1:5">
      <c r="A11" s="5" t="s">
        <v>27</v>
      </c>
      <c r="B11" s="6" t="s">
        <v>28</v>
      </c>
      <c r="C11" s="5" t="s">
        <v>31</v>
      </c>
      <c r="D11" s="6" t="s">
        <v>32</v>
      </c>
      <c r="E11" s="7">
        <v>1</v>
      </c>
    </row>
    <row r="12" spans="1:5">
      <c r="A12" s="5" t="s">
        <v>27</v>
      </c>
      <c r="B12" s="6" t="s">
        <v>28</v>
      </c>
      <c r="C12" s="5" t="s">
        <v>33</v>
      </c>
      <c r="D12" s="6" t="s">
        <v>34</v>
      </c>
      <c r="E12" s="7">
        <v>2</v>
      </c>
    </row>
    <row r="13" spans="1:5">
      <c r="A13" s="5" t="s">
        <v>27</v>
      </c>
      <c r="B13" s="6" t="s">
        <v>28</v>
      </c>
      <c r="C13" s="5" t="s">
        <v>35</v>
      </c>
      <c r="D13" s="6" t="s">
        <v>36</v>
      </c>
      <c r="E13" s="7">
        <v>3</v>
      </c>
    </row>
    <row r="14" spans="1:5">
      <c r="A14" s="5" t="s">
        <v>27</v>
      </c>
      <c r="B14" s="6" t="s">
        <v>28</v>
      </c>
      <c r="C14" s="5" t="s">
        <v>37</v>
      </c>
      <c r="D14" s="6" t="s">
        <v>38</v>
      </c>
      <c r="E14" s="7">
        <v>1</v>
      </c>
    </row>
    <row r="15" spans="1:5">
      <c r="A15" s="5" t="s">
        <v>39</v>
      </c>
      <c r="B15" s="6" t="s">
        <v>40</v>
      </c>
      <c r="C15" s="5" t="s">
        <v>41</v>
      </c>
      <c r="D15" s="6" t="s">
        <v>42</v>
      </c>
      <c r="E15" s="7">
        <v>31</v>
      </c>
    </row>
    <row r="16" spans="1:5">
      <c r="A16" s="5" t="s">
        <v>43</v>
      </c>
      <c r="B16" s="6" t="s">
        <v>44</v>
      </c>
      <c r="C16" s="5" t="s">
        <v>13</v>
      </c>
      <c r="D16" s="6" t="s">
        <v>14</v>
      </c>
      <c r="E16" s="7">
        <v>45</v>
      </c>
    </row>
    <row r="17" spans="1:5">
      <c r="A17" s="5" t="s">
        <v>45</v>
      </c>
      <c r="B17" s="6" t="s">
        <v>46</v>
      </c>
      <c r="C17" s="5" t="s">
        <v>9</v>
      </c>
      <c r="D17" s="6" t="s">
        <v>10</v>
      </c>
      <c r="E17" s="7">
        <v>4</v>
      </c>
    </row>
    <row r="18" spans="1:5">
      <c r="A18" s="5" t="s">
        <v>45</v>
      </c>
      <c r="B18" s="6" t="s">
        <v>46</v>
      </c>
      <c r="C18" s="5" t="s">
        <v>47</v>
      </c>
      <c r="D18" s="6" t="s">
        <v>48</v>
      </c>
      <c r="E18" s="7">
        <v>4</v>
      </c>
    </row>
    <row r="19" spans="1:5">
      <c r="A19" s="5" t="s">
        <v>45</v>
      </c>
      <c r="B19" s="6" t="s">
        <v>46</v>
      </c>
      <c r="C19" s="5" t="s">
        <v>49</v>
      </c>
      <c r="D19" s="6" t="s">
        <v>50</v>
      </c>
      <c r="E19" s="7">
        <v>3</v>
      </c>
    </row>
    <row r="20" spans="1:5">
      <c r="A20" s="5" t="s">
        <v>45</v>
      </c>
      <c r="B20" s="6" t="s">
        <v>46</v>
      </c>
      <c r="C20" s="5" t="s">
        <v>51</v>
      </c>
      <c r="D20" s="6" t="s">
        <v>52</v>
      </c>
      <c r="E20" s="7">
        <v>4</v>
      </c>
    </row>
    <row r="21" spans="1:5">
      <c r="A21" s="5" t="s">
        <v>53</v>
      </c>
      <c r="B21" s="6" t="s">
        <v>54</v>
      </c>
      <c r="C21" s="5" t="s">
        <v>55</v>
      </c>
      <c r="D21" s="6" t="s">
        <v>56</v>
      </c>
      <c r="E21" s="7">
        <v>121</v>
      </c>
    </row>
    <row r="22" spans="1:5">
      <c r="A22" s="5" t="s">
        <v>57</v>
      </c>
      <c r="B22" s="6" t="s">
        <v>58</v>
      </c>
      <c r="C22" s="5" t="s">
        <v>13</v>
      </c>
      <c r="D22" s="6" t="s">
        <v>14</v>
      </c>
      <c r="E22" s="7">
        <v>2</v>
      </c>
    </row>
    <row r="23" spans="1:5">
      <c r="A23" s="5" t="s">
        <v>59</v>
      </c>
      <c r="B23" s="6" t="s">
        <v>60</v>
      </c>
      <c r="C23" s="5" t="s">
        <v>13</v>
      </c>
      <c r="D23" s="6" t="s">
        <v>14</v>
      </c>
      <c r="E23" s="7">
        <v>398</v>
      </c>
    </row>
    <row r="24" spans="1:5">
      <c r="A24" s="5" t="s">
        <v>59</v>
      </c>
      <c r="B24" s="6" t="s">
        <v>60</v>
      </c>
      <c r="C24" s="5" t="s">
        <v>61</v>
      </c>
      <c r="D24" s="6" t="s">
        <v>62</v>
      </c>
      <c r="E24" s="7">
        <v>1</v>
      </c>
    </row>
    <row r="25" spans="1:5">
      <c r="A25" s="5" t="s">
        <v>59</v>
      </c>
      <c r="B25" s="6" t="s">
        <v>60</v>
      </c>
      <c r="C25" s="5" t="s">
        <v>63</v>
      </c>
      <c r="D25" s="6" t="s">
        <v>64</v>
      </c>
      <c r="E25" s="7">
        <v>7</v>
      </c>
    </row>
    <row r="26" spans="1:5">
      <c r="A26" s="5" t="s">
        <v>59</v>
      </c>
      <c r="B26" s="6" t="s">
        <v>60</v>
      </c>
      <c r="C26" s="5" t="s">
        <v>65</v>
      </c>
      <c r="D26" s="6" t="s">
        <v>66</v>
      </c>
      <c r="E26" s="7">
        <v>12</v>
      </c>
    </row>
    <row r="27" spans="1:5">
      <c r="A27" s="5" t="s">
        <v>59</v>
      </c>
      <c r="B27" s="6" t="s">
        <v>60</v>
      </c>
      <c r="C27" s="5" t="s">
        <v>31</v>
      </c>
      <c r="D27" s="6" t="s">
        <v>32</v>
      </c>
      <c r="E27" s="7">
        <v>18</v>
      </c>
    </row>
    <row r="28" spans="1:5">
      <c r="A28" s="5" t="s">
        <v>59</v>
      </c>
      <c r="B28" s="6" t="s">
        <v>60</v>
      </c>
      <c r="C28" s="5" t="s">
        <v>35</v>
      </c>
      <c r="D28" s="6" t="s">
        <v>36</v>
      </c>
      <c r="E28" s="7">
        <v>4</v>
      </c>
    </row>
    <row r="29" spans="1:5">
      <c r="A29" s="5" t="s">
        <v>59</v>
      </c>
      <c r="B29" s="6" t="s">
        <v>60</v>
      </c>
      <c r="C29" s="5" t="s">
        <v>67</v>
      </c>
      <c r="D29" s="6" t="s">
        <v>68</v>
      </c>
      <c r="E29" s="7">
        <v>53</v>
      </c>
    </row>
    <row r="30" spans="1:5">
      <c r="A30" s="5" t="s">
        <v>59</v>
      </c>
      <c r="B30" s="6" t="s">
        <v>60</v>
      </c>
      <c r="C30" s="5" t="s">
        <v>37</v>
      </c>
      <c r="D30" s="6" t="s">
        <v>38</v>
      </c>
      <c r="E30" s="7">
        <v>20</v>
      </c>
    </row>
    <row r="31" spans="1:5">
      <c r="A31" s="5" t="s">
        <v>59</v>
      </c>
      <c r="B31" s="6" t="s">
        <v>60</v>
      </c>
      <c r="C31" s="5" t="s">
        <v>69</v>
      </c>
      <c r="D31" s="6" t="s">
        <v>70</v>
      </c>
      <c r="E31" s="7">
        <v>2</v>
      </c>
    </row>
    <row r="32" spans="1:5">
      <c r="A32" s="5" t="s">
        <v>59</v>
      </c>
      <c r="B32" s="6" t="s">
        <v>60</v>
      </c>
      <c r="C32" s="5" t="s">
        <v>71</v>
      </c>
      <c r="D32" s="6" t="s">
        <v>72</v>
      </c>
      <c r="E32" s="7">
        <v>135</v>
      </c>
    </row>
    <row r="33" spans="1:5">
      <c r="A33" s="5" t="s">
        <v>59</v>
      </c>
      <c r="B33" s="6" t="s">
        <v>60</v>
      </c>
      <c r="C33" s="5" t="s">
        <v>73</v>
      </c>
      <c r="D33" s="6" t="s">
        <v>74</v>
      </c>
      <c r="E33" s="7">
        <v>2</v>
      </c>
    </row>
    <row r="34" spans="1:5">
      <c r="A34" s="5" t="s">
        <v>59</v>
      </c>
      <c r="B34" s="6" t="s">
        <v>60</v>
      </c>
      <c r="C34" s="5" t="s">
        <v>51</v>
      </c>
      <c r="D34" s="6" t="s">
        <v>52</v>
      </c>
      <c r="E34" s="7">
        <v>54</v>
      </c>
    </row>
    <row r="35" spans="1:5">
      <c r="A35" s="5" t="s">
        <v>59</v>
      </c>
      <c r="B35" s="6" t="s">
        <v>60</v>
      </c>
      <c r="C35" s="5" t="s">
        <v>75</v>
      </c>
      <c r="D35" s="6" t="s">
        <v>76</v>
      </c>
      <c r="E35" s="7">
        <v>17</v>
      </c>
    </row>
    <row r="36" spans="1:5">
      <c r="A36" s="5" t="s">
        <v>77</v>
      </c>
      <c r="B36" s="6" t="s">
        <v>78</v>
      </c>
      <c r="C36" s="5" t="s">
        <v>79</v>
      </c>
      <c r="D36" s="6" t="s">
        <v>80</v>
      </c>
      <c r="E36" s="7">
        <v>49</v>
      </c>
    </row>
    <row r="37" spans="1:5">
      <c r="A37" s="5" t="s">
        <v>77</v>
      </c>
      <c r="B37" s="6" t="s">
        <v>78</v>
      </c>
      <c r="C37" s="5" t="s">
        <v>29</v>
      </c>
      <c r="D37" s="6" t="s">
        <v>30</v>
      </c>
      <c r="E37" s="7">
        <v>159</v>
      </c>
    </row>
    <row r="38" spans="1:5">
      <c r="A38" s="5" t="s">
        <v>77</v>
      </c>
      <c r="B38" s="6" t="s">
        <v>78</v>
      </c>
      <c r="C38" s="5" t="s">
        <v>81</v>
      </c>
      <c r="D38" s="6" t="s">
        <v>82</v>
      </c>
      <c r="E38" s="7">
        <v>16</v>
      </c>
    </row>
    <row r="39" spans="1:5">
      <c r="A39" s="5" t="s">
        <v>77</v>
      </c>
      <c r="B39" s="6" t="s">
        <v>78</v>
      </c>
      <c r="C39" s="5" t="s">
        <v>83</v>
      </c>
      <c r="D39" s="6" t="s">
        <v>84</v>
      </c>
      <c r="E39" s="7">
        <v>67</v>
      </c>
    </row>
    <row r="40" spans="1:5">
      <c r="A40" s="5" t="s">
        <v>77</v>
      </c>
      <c r="B40" s="6" t="s">
        <v>78</v>
      </c>
      <c r="C40" s="5" t="s">
        <v>9</v>
      </c>
      <c r="D40" s="6" t="s">
        <v>10</v>
      </c>
      <c r="E40" s="7">
        <v>237</v>
      </c>
    </row>
    <row r="41" spans="1:5">
      <c r="A41" s="5" t="s">
        <v>77</v>
      </c>
      <c r="B41" s="6" t="s">
        <v>78</v>
      </c>
      <c r="C41" s="5" t="s">
        <v>85</v>
      </c>
      <c r="D41" s="6" t="s">
        <v>86</v>
      </c>
      <c r="E41" s="7">
        <v>97</v>
      </c>
    </row>
    <row r="42" spans="1:5">
      <c r="A42" s="5" t="s">
        <v>77</v>
      </c>
      <c r="B42" s="6" t="s">
        <v>78</v>
      </c>
      <c r="C42" s="5" t="s">
        <v>87</v>
      </c>
      <c r="D42" s="6" t="s">
        <v>88</v>
      </c>
      <c r="E42" s="7">
        <v>126</v>
      </c>
    </row>
    <row r="43" spans="1:5">
      <c r="A43" s="5" t="s">
        <v>77</v>
      </c>
      <c r="B43" s="6" t="s">
        <v>78</v>
      </c>
      <c r="C43" s="5" t="s">
        <v>35</v>
      </c>
      <c r="D43" s="6" t="s">
        <v>36</v>
      </c>
      <c r="E43" s="7">
        <v>5</v>
      </c>
    </row>
    <row r="44" spans="1:5">
      <c r="A44" s="5" t="s">
        <v>77</v>
      </c>
      <c r="B44" s="6" t="s">
        <v>78</v>
      </c>
      <c r="C44" s="5" t="s">
        <v>89</v>
      </c>
      <c r="D44" s="6" t="s">
        <v>90</v>
      </c>
      <c r="E44" s="7">
        <v>1</v>
      </c>
    </row>
    <row r="45" spans="1:5">
      <c r="A45" s="5" t="s">
        <v>77</v>
      </c>
      <c r="B45" s="6" t="s">
        <v>78</v>
      </c>
      <c r="C45" s="5" t="s">
        <v>71</v>
      </c>
      <c r="D45" s="6" t="s">
        <v>72</v>
      </c>
      <c r="E45" s="7">
        <v>105</v>
      </c>
    </row>
    <row r="46" spans="1:5">
      <c r="A46" s="5" t="s">
        <v>91</v>
      </c>
      <c r="B46" s="6" t="s">
        <v>92</v>
      </c>
      <c r="C46" s="5" t="s">
        <v>61</v>
      </c>
      <c r="D46" s="6" t="s">
        <v>62</v>
      </c>
      <c r="E46" s="7">
        <v>18</v>
      </c>
    </row>
    <row r="47" spans="1:5">
      <c r="A47" s="5" t="s">
        <v>91</v>
      </c>
      <c r="B47" s="6" t="s">
        <v>92</v>
      </c>
      <c r="C47" s="5" t="s">
        <v>93</v>
      </c>
      <c r="D47" s="6" t="s">
        <v>94</v>
      </c>
      <c r="E47" s="7">
        <v>22</v>
      </c>
    </row>
    <row r="48" spans="1:5">
      <c r="A48" s="5" t="s">
        <v>91</v>
      </c>
      <c r="B48" s="6" t="s">
        <v>92</v>
      </c>
      <c r="C48" s="5" t="s">
        <v>95</v>
      </c>
      <c r="D48" s="6" t="s">
        <v>96</v>
      </c>
      <c r="E48" s="7">
        <v>33</v>
      </c>
    </row>
    <row r="49" spans="1:5">
      <c r="A49" s="5" t="s">
        <v>91</v>
      </c>
      <c r="B49" s="6" t="s">
        <v>92</v>
      </c>
      <c r="C49" s="5" t="s">
        <v>71</v>
      </c>
      <c r="D49" s="6" t="s">
        <v>72</v>
      </c>
      <c r="E49" s="7">
        <v>6</v>
      </c>
    </row>
    <row r="50" spans="1:5">
      <c r="A50" s="5" t="s">
        <v>91</v>
      </c>
      <c r="B50" s="6" t="s">
        <v>92</v>
      </c>
      <c r="C50" s="5" t="s">
        <v>51</v>
      </c>
      <c r="D50" s="6" t="s">
        <v>52</v>
      </c>
      <c r="E50" s="7">
        <v>2</v>
      </c>
    </row>
    <row r="51" spans="1:5">
      <c r="A51" s="5" t="s">
        <v>97</v>
      </c>
      <c r="B51" s="6" t="s">
        <v>98</v>
      </c>
      <c r="C51" s="5" t="s">
        <v>61</v>
      </c>
      <c r="D51" s="6" t="s">
        <v>62</v>
      </c>
      <c r="E51" s="7">
        <v>2</v>
      </c>
    </row>
    <row r="52" spans="1:5">
      <c r="A52" s="5" t="s">
        <v>99</v>
      </c>
      <c r="B52" s="6" t="s">
        <v>100</v>
      </c>
      <c r="C52" s="5" t="s">
        <v>101</v>
      </c>
      <c r="D52" s="6" t="s">
        <v>102</v>
      </c>
      <c r="E52" s="7">
        <v>242</v>
      </c>
    </row>
    <row r="53" spans="1:5">
      <c r="A53" s="5" t="s">
        <v>99</v>
      </c>
      <c r="B53" s="6" t="s">
        <v>100</v>
      </c>
      <c r="C53" s="5" t="s">
        <v>103</v>
      </c>
      <c r="D53" s="6" t="s">
        <v>104</v>
      </c>
      <c r="E53" s="7">
        <v>3</v>
      </c>
    </row>
    <row r="54" spans="1:5">
      <c r="A54" s="5" t="s">
        <v>105</v>
      </c>
      <c r="B54" s="6" t="s">
        <v>106</v>
      </c>
      <c r="C54" s="5" t="s">
        <v>107</v>
      </c>
      <c r="D54" s="6" t="s">
        <v>108</v>
      </c>
      <c r="E54" s="7">
        <v>18</v>
      </c>
    </row>
    <row r="55" spans="1:5">
      <c r="A55" s="5" t="s">
        <v>109</v>
      </c>
      <c r="B55" s="6" t="s">
        <v>110</v>
      </c>
      <c r="C55" s="5" t="s">
        <v>107</v>
      </c>
      <c r="D55" s="6" t="s">
        <v>108</v>
      </c>
      <c r="E55" s="7">
        <v>1</v>
      </c>
    </row>
    <row r="56" spans="1:5">
      <c r="A56" s="5" t="s">
        <v>109</v>
      </c>
      <c r="B56" s="6" t="s">
        <v>110</v>
      </c>
      <c r="C56" s="5" t="s">
        <v>111</v>
      </c>
      <c r="D56" s="6" t="s">
        <v>112</v>
      </c>
      <c r="E56" s="7">
        <v>495</v>
      </c>
    </row>
    <row r="57" spans="1:5">
      <c r="A57" s="5" t="s">
        <v>113</v>
      </c>
      <c r="B57" s="6" t="s">
        <v>114</v>
      </c>
      <c r="C57" s="5" t="s">
        <v>29</v>
      </c>
      <c r="D57" s="6" t="s">
        <v>30</v>
      </c>
      <c r="E57" s="7">
        <v>1</v>
      </c>
    </row>
    <row r="58" spans="1:5">
      <c r="A58" s="5" t="s">
        <v>113</v>
      </c>
      <c r="B58" s="6" t="s">
        <v>114</v>
      </c>
      <c r="C58" s="5" t="s">
        <v>115</v>
      </c>
      <c r="D58" s="6" t="s">
        <v>116</v>
      </c>
      <c r="E58" s="7">
        <v>2</v>
      </c>
    </row>
    <row r="59" spans="1:5">
      <c r="A59" s="5" t="s">
        <v>113</v>
      </c>
      <c r="B59" s="6" t="s">
        <v>114</v>
      </c>
      <c r="C59" s="5" t="s">
        <v>117</v>
      </c>
      <c r="D59" s="6" t="s">
        <v>118</v>
      </c>
      <c r="E59" s="7">
        <v>1</v>
      </c>
    </row>
    <row r="60" spans="1:5">
      <c r="A60" s="5" t="s">
        <v>113</v>
      </c>
      <c r="B60" s="6" t="s">
        <v>114</v>
      </c>
      <c r="C60" s="5" t="s">
        <v>119</v>
      </c>
      <c r="D60" s="6" t="s">
        <v>120</v>
      </c>
      <c r="E60" s="7">
        <v>2</v>
      </c>
    </row>
    <row r="61" spans="1:5">
      <c r="A61" s="5" t="s">
        <v>121</v>
      </c>
      <c r="B61" s="6" t="s">
        <v>122</v>
      </c>
      <c r="C61" s="5" t="s">
        <v>9</v>
      </c>
      <c r="D61" s="6" t="s">
        <v>10</v>
      </c>
      <c r="E61" s="7">
        <v>5</v>
      </c>
    </row>
    <row r="62" spans="1:5">
      <c r="A62" s="5" t="s">
        <v>121</v>
      </c>
      <c r="B62" s="6" t="s">
        <v>122</v>
      </c>
      <c r="C62" s="5" t="s">
        <v>69</v>
      </c>
      <c r="D62" s="6" t="s">
        <v>70</v>
      </c>
      <c r="E62" s="7">
        <v>6</v>
      </c>
    </row>
    <row r="63" spans="1:5">
      <c r="A63" s="5" t="s">
        <v>123</v>
      </c>
      <c r="B63" s="6" t="s">
        <v>124</v>
      </c>
      <c r="C63" s="5" t="s">
        <v>125</v>
      </c>
      <c r="D63" s="6" t="s">
        <v>126</v>
      </c>
      <c r="E63" s="7">
        <v>30</v>
      </c>
    </row>
    <row r="64" spans="1:5">
      <c r="A64" s="5" t="s">
        <v>123</v>
      </c>
      <c r="B64" s="6" t="s">
        <v>124</v>
      </c>
      <c r="C64" s="5" t="s">
        <v>95</v>
      </c>
      <c r="D64" s="6" t="s">
        <v>96</v>
      </c>
      <c r="E64" s="7">
        <v>1</v>
      </c>
    </row>
    <row r="65" spans="1:5">
      <c r="A65" s="5" t="s">
        <v>123</v>
      </c>
      <c r="B65" s="6" t="s">
        <v>124</v>
      </c>
      <c r="C65" s="5" t="s">
        <v>127</v>
      </c>
      <c r="D65" s="6" t="s">
        <v>128</v>
      </c>
      <c r="E65" s="7">
        <v>25</v>
      </c>
    </row>
    <row r="66" spans="1:5">
      <c r="A66" s="5" t="s">
        <v>123</v>
      </c>
      <c r="B66" s="6" t="s">
        <v>124</v>
      </c>
      <c r="C66" s="5" t="s">
        <v>129</v>
      </c>
      <c r="D66" s="6" t="s">
        <v>130</v>
      </c>
      <c r="E66" s="7">
        <v>1</v>
      </c>
    </row>
    <row r="67" spans="1:5">
      <c r="A67" s="5" t="s">
        <v>131</v>
      </c>
      <c r="B67" s="6" t="s">
        <v>132</v>
      </c>
      <c r="C67" s="5" t="s">
        <v>133</v>
      </c>
      <c r="D67" s="6" t="s">
        <v>134</v>
      </c>
      <c r="E67" s="7">
        <v>70</v>
      </c>
    </row>
    <row r="68" spans="1:5">
      <c r="A68" s="5" t="s">
        <v>131</v>
      </c>
      <c r="B68" s="6" t="s">
        <v>132</v>
      </c>
      <c r="C68" s="5" t="s">
        <v>65</v>
      </c>
      <c r="D68" s="6" t="s">
        <v>66</v>
      </c>
      <c r="E68" s="7">
        <v>3</v>
      </c>
    </row>
    <row r="69" spans="1:5">
      <c r="A69" s="5" t="s">
        <v>131</v>
      </c>
      <c r="B69" s="6" t="s">
        <v>132</v>
      </c>
      <c r="C69" s="5" t="s">
        <v>135</v>
      </c>
      <c r="D69" s="6" t="s">
        <v>136</v>
      </c>
      <c r="E69" s="7">
        <v>9</v>
      </c>
    </row>
    <row r="70" spans="1:5">
      <c r="A70" s="5" t="s">
        <v>131</v>
      </c>
      <c r="B70" s="6" t="s">
        <v>132</v>
      </c>
      <c r="C70" s="5" t="s">
        <v>9</v>
      </c>
      <c r="D70" s="6" t="s">
        <v>10</v>
      </c>
      <c r="E70" s="7">
        <v>52</v>
      </c>
    </row>
    <row r="71" spans="1:5">
      <c r="A71" s="5" t="s">
        <v>131</v>
      </c>
      <c r="B71" s="6" t="s">
        <v>132</v>
      </c>
      <c r="C71" s="5" t="s">
        <v>127</v>
      </c>
      <c r="D71" s="6" t="s">
        <v>128</v>
      </c>
      <c r="E71" s="7">
        <v>29</v>
      </c>
    </row>
    <row r="72" spans="1:5">
      <c r="A72" s="5" t="s">
        <v>131</v>
      </c>
      <c r="B72" s="6" t="s">
        <v>132</v>
      </c>
      <c r="C72" s="5" t="s">
        <v>137</v>
      </c>
      <c r="D72" s="6" t="s">
        <v>138</v>
      </c>
      <c r="E72" s="7">
        <v>1</v>
      </c>
    </row>
    <row r="73" spans="1:5">
      <c r="A73" s="5" t="s">
        <v>139</v>
      </c>
      <c r="B73" s="6" t="s">
        <v>140</v>
      </c>
      <c r="C73" s="5" t="s">
        <v>141</v>
      </c>
      <c r="D73" s="6" t="s">
        <v>142</v>
      </c>
      <c r="E73" s="7">
        <v>4</v>
      </c>
    </row>
    <row r="74" spans="1:5">
      <c r="A74" s="5" t="s">
        <v>139</v>
      </c>
      <c r="B74" s="6" t="s">
        <v>140</v>
      </c>
      <c r="C74" s="5" t="s">
        <v>51</v>
      </c>
      <c r="D74" s="6" t="s">
        <v>52</v>
      </c>
      <c r="E74" s="7">
        <v>3</v>
      </c>
    </row>
    <row r="75" spans="1:5">
      <c r="A75" s="5" t="s">
        <v>143</v>
      </c>
      <c r="B75" s="6" t="s">
        <v>144</v>
      </c>
      <c r="C75" s="5" t="s">
        <v>145</v>
      </c>
      <c r="D75" s="6" t="s">
        <v>146</v>
      </c>
      <c r="E75" s="7">
        <v>233</v>
      </c>
    </row>
    <row r="76" spans="1:5">
      <c r="A76" s="5" t="s">
        <v>143</v>
      </c>
      <c r="B76" s="6" t="s">
        <v>144</v>
      </c>
      <c r="C76" s="5" t="s">
        <v>61</v>
      </c>
      <c r="D76" s="6" t="s">
        <v>62</v>
      </c>
      <c r="E76" s="7">
        <v>2</v>
      </c>
    </row>
    <row r="77" spans="1:5">
      <c r="A77" s="5" t="s">
        <v>143</v>
      </c>
      <c r="B77" s="6" t="s">
        <v>144</v>
      </c>
      <c r="C77" s="5" t="s">
        <v>147</v>
      </c>
      <c r="D77" s="6" t="s">
        <v>148</v>
      </c>
      <c r="E77" s="7">
        <v>80</v>
      </c>
    </row>
    <row r="78" spans="1:5">
      <c r="A78" s="5" t="s">
        <v>143</v>
      </c>
      <c r="B78" s="6" t="s">
        <v>144</v>
      </c>
      <c r="C78" s="5" t="s">
        <v>9</v>
      </c>
      <c r="D78" s="6" t="s">
        <v>10</v>
      </c>
      <c r="E78" s="7">
        <v>46</v>
      </c>
    </row>
    <row r="79" spans="1:5">
      <c r="A79" s="5" t="s">
        <v>143</v>
      </c>
      <c r="B79" s="6" t="s">
        <v>144</v>
      </c>
      <c r="C79" s="5" t="s">
        <v>35</v>
      </c>
      <c r="D79" s="6" t="s">
        <v>36</v>
      </c>
      <c r="E79" s="7">
        <v>73</v>
      </c>
    </row>
    <row r="80" spans="1:5">
      <c r="A80" s="5" t="s">
        <v>143</v>
      </c>
      <c r="B80" s="6" t="s">
        <v>144</v>
      </c>
      <c r="C80" s="5" t="s">
        <v>55</v>
      </c>
      <c r="D80" s="6" t="s">
        <v>56</v>
      </c>
      <c r="E80" s="7">
        <v>4</v>
      </c>
    </row>
    <row r="81" spans="1:5">
      <c r="A81" s="5" t="s">
        <v>149</v>
      </c>
      <c r="B81" s="6" t="s">
        <v>150</v>
      </c>
      <c r="C81" s="5" t="s">
        <v>145</v>
      </c>
      <c r="D81" s="6" t="s">
        <v>146</v>
      </c>
      <c r="E81" s="7">
        <v>1</v>
      </c>
    </row>
    <row r="82" spans="1:5">
      <c r="A82" s="5" t="s">
        <v>149</v>
      </c>
      <c r="B82" s="6" t="s">
        <v>150</v>
      </c>
      <c r="C82" s="5" t="s">
        <v>35</v>
      </c>
      <c r="D82" s="6" t="s">
        <v>36</v>
      </c>
      <c r="E82" s="7">
        <v>6</v>
      </c>
    </row>
    <row r="83" spans="1:5">
      <c r="A83" s="5" t="s">
        <v>149</v>
      </c>
      <c r="B83" s="6" t="s">
        <v>150</v>
      </c>
      <c r="C83" s="5" t="s">
        <v>25</v>
      </c>
      <c r="D83" s="6" t="s">
        <v>26</v>
      </c>
      <c r="E83" s="7">
        <v>248</v>
      </c>
    </row>
    <row r="84" spans="1:5">
      <c r="A84" s="5" t="s">
        <v>151</v>
      </c>
      <c r="B84" s="6" t="s">
        <v>152</v>
      </c>
      <c r="C84" s="5" t="s">
        <v>153</v>
      </c>
      <c r="D84" s="6" t="s">
        <v>154</v>
      </c>
      <c r="E84" s="7">
        <v>1</v>
      </c>
    </row>
    <row r="85" spans="1:5">
      <c r="A85" s="5" t="s">
        <v>151</v>
      </c>
      <c r="B85" s="6" t="s">
        <v>152</v>
      </c>
      <c r="C85" s="5" t="s">
        <v>155</v>
      </c>
      <c r="D85" s="6" t="s">
        <v>156</v>
      </c>
      <c r="E85" s="7">
        <v>1</v>
      </c>
    </row>
    <row r="86" spans="1:5">
      <c r="A86" s="5" t="s">
        <v>157</v>
      </c>
      <c r="B86" s="6" t="s">
        <v>158</v>
      </c>
      <c r="C86" s="5" t="s">
        <v>35</v>
      </c>
      <c r="D86" s="6" t="s">
        <v>36</v>
      </c>
      <c r="E86" s="7">
        <v>98</v>
      </c>
    </row>
    <row r="87" spans="1:5">
      <c r="A87" s="5" t="s">
        <v>159</v>
      </c>
      <c r="B87" s="6" t="s">
        <v>160</v>
      </c>
      <c r="C87" s="5" t="s">
        <v>9</v>
      </c>
      <c r="D87" s="6" t="s">
        <v>10</v>
      </c>
      <c r="E87" s="7">
        <v>1</v>
      </c>
    </row>
    <row r="88" spans="1:5">
      <c r="A88" s="5" t="s">
        <v>161</v>
      </c>
      <c r="B88" s="6" t="s">
        <v>162</v>
      </c>
      <c r="C88" s="5" t="s">
        <v>147</v>
      </c>
      <c r="D88" s="6" t="s">
        <v>148</v>
      </c>
      <c r="E88" s="7">
        <v>1</v>
      </c>
    </row>
    <row r="89" spans="1:5">
      <c r="A89" s="5" t="s">
        <v>163</v>
      </c>
      <c r="B89" s="6" t="s">
        <v>164</v>
      </c>
      <c r="C89" s="5" t="s">
        <v>35</v>
      </c>
      <c r="D89" s="6" t="s">
        <v>36</v>
      </c>
      <c r="E89" s="7">
        <v>1</v>
      </c>
    </row>
    <row r="90" spans="1:5">
      <c r="A90" s="5" t="s">
        <v>163</v>
      </c>
      <c r="B90" s="6" t="s">
        <v>164</v>
      </c>
      <c r="C90" s="5" t="s">
        <v>37</v>
      </c>
      <c r="D90" s="6" t="s">
        <v>38</v>
      </c>
      <c r="E90" s="7">
        <v>3</v>
      </c>
    </row>
    <row r="91" spans="1:5">
      <c r="A91" s="5" t="s">
        <v>163</v>
      </c>
      <c r="B91" s="6" t="s">
        <v>164</v>
      </c>
      <c r="C91" s="5" t="s">
        <v>71</v>
      </c>
      <c r="D91" s="6" t="s">
        <v>72</v>
      </c>
      <c r="E91" s="7">
        <v>1</v>
      </c>
    </row>
    <row r="92" spans="1:5">
      <c r="A92" s="5" t="s">
        <v>165</v>
      </c>
      <c r="B92" s="6" t="s">
        <v>166</v>
      </c>
      <c r="C92" s="5" t="s">
        <v>145</v>
      </c>
      <c r="D92" s="6" t="s">
        <v>146</v>
      </c>
      <c r="E92" s="7">
        <v>94</v>
      </c>
    </row>
    <row r="93" spans="1:5">
      <c r="A93" s="5" t="s">
        <v>165</v>
      </c>
      <c r="B93" s="6" t="s">
        <v>166</v>
      </c>
      <c r="C93" s="5" t="s">
        <v>61</v>
      </c>
      <c r="D93" s="6" t="s">
        <v>62</v>
      </c>
      <c r="E93" s="7">
        <v>3</v>
      </c>
    </row>
    <row r="94" spans="1:5">
      <c r="A94" s="5" t="s">
        <v>165</v>
      </c>
      <c r="B94" s="6" t="s">
        <v>166</v>
      </c>
      <c r="C94" s="5" t="s">
        <v>19</v>
      </c>
      <c r="D94" s="6" t="s">
        <v>20</v>
      </c>
      <c r="E94" s="7">
        <v>1</v>
      </c>
    </row>
    <row r="95" spans="1:5">
      <c r="A95" s="5" t="s">
        <v>165</v>
      </c>
      <c r="B95" s="6" t="s">
        <v>166</v>
      </c>
      <c r="C95" s="5" t="s">
        <v>29</v>
      </c>
      <c r="D95" s="6" t="s">
        <v>30</v>
      </c>
      <c r="E95" s="7">
        <v>3</v>
      </c>
    </row>
    <row r="96" spans="1:5">
      <c r="A96" s="5" t="s">
        <v>165</v>
      </c>
      <c r="B96" s="6" t="s">
        <v>166</v>
      </c>
      <c r="C96" s="5" t="s">
        <v>65</v>
      </c>
      <c r="D96" s="6" t="s">
        <v>66</v>
      </c>
      <c r="E96" s="7">
        <v>1</v>
      </c>
    </row>
    <row r="97" spans="1:5">
      <c r="A97" s="5" t="s">
        <v>165</v>
      </c>
      <c r="B97" s="6" t="s">
        <v>166</v>
      </c>
      <c r="C97" s="5" t="s">
        <v>9</v>
      </c>
      <c r="D97" s="6" t="s">
        <v>10</v>
      </c>
      <c r="E97" s="7">
        <v>29</v>
      </c>
    </row>
    <row r="98" spans="1:5">
      <c r="A98" s="5" t="s">
        <v>165</v>
      </c>
      <c r="B98" s="6" t="s">
        <v>166</v>
      </c>
      <c r="C98" s="5" t="s">
        <v>87</v>
      </c>
      <c r="D98" s="6" t="s">
        <v>88</v>
      </c>
      <c r="E98" s="7">
        <v>21</v>
      </c>
    </row>
    <row r="99" spans="1:5">
      <c r="A99" s="5" t="s">
        <v>165</v>
      </c>
      <c r="B99" s="6" t="s">
        <v>166</v>
      </c>
      <c r="C99" s="5" t="s">
        <v>69</v>
      </c>
      <c r="D99" s="6" t="s">
        <v>70</v>
      </c>
      <c r="E99" s="7">
        <v>23</v>
      </c>
    </row>
    <row r="100" spans="1:5">
      <c r="A100" s="5" t="s">
        <v>165</v>
      </c>
      <c r="B100" s="6" t="s">
        <v>166</v>
      </c>
      <c r="C100" s="5" t="s">
        <v>167</v>
      </c>
      <c r="D100" s="6" t="s">
        <v>168</v>
      </c>
      <c r="E100" s="7">
        <v>10</v>
      </c>
    </row>
    <row r="101" spans="1:5">
      <c r="A101" s="5" t="s">
        <v>169</v>
      </c>
      <c r="B101" s="6" t="s">
        <v>170</v>
      </c>
      <c r="C101" s="5" t="s">
        <v>31</v>
      </c>
      <c r="D101" s="6" t="s">
        <v>32</v>
      </c>
      <c r="E101" s="7">
        <v>9</v>
      </c>
    </row>
    <row r="102" spans="1:5">
      <c r="A102" s="5" t="s">
        <v>169</v>
      </c>
      <c r="B102" s="6" t="s">
        <v>170</v>
      </c>
      <c r="C102" s="5" t="s">
        <v>37</v>
      </c>
      <c r="D102" s="6" t="s">
        <v>38</v>
      </c>
      <c r="E102" s="7">
        <v>24</v>
      </c>
    </row>
    <row r="103" spans="1:5">
      <c r="A103" s="5" t="s">
        <v>171</v>
      </c>
      <c r="B103" s="6" t="s">
        <v>172</v>
      </c>
      <c r="C103" s="5" t="s">
        <v>37</v>
      </c>
      <c r="D103" s="6" t="s">
        <v>38</v>
      </c>
      <c r="E103" s="7">
        <v>19</v>
      </c>
    </row>
    <row r="104" spans="1:5">
      <c r="A104" s="5" t="s">
        <v>173</v>
      </c>
      <c r="B104" s="6" t="s">
        <v>174</v>
      </c>
      <c r="C104" s="5" t="s">
        <v>141</v>
      </c>
      <c r="D104" s="6" t="s">
        <v>142</v>
      </c>
      <c r="E104" s="7">
        <v>4</v>
      </c>
    </row>
    <row r="105" spans="1:5">
      <c r="A105" s="5" t="s">
        <v>175</v>
      </c>
      <c r="B105" s="6" t="s">
        <v>176</v>
      </c>
      <c r="C105" s="5" t="s">
        <v>29</v>
      </c>
      <c r="D105" s="6" t="s">
        <v>30</v>
      </c>
      <c r="E105" s="7">
        <v>96</v>
      </c>
    </row>
    <row r="106" spans="1:5">
      <c r="A106" s="5" t="s">
        <v>175</v>
      </c>
      <c r="B106" s="6" t="s">
        <v>176</v>
      </c>
      <c r="C106" s="5" t="s">
        <v>71</v>
      </c>
      <c r="D106" s="6" t="s">
        <v>72</v>
      </c>
      <c r="E106" s="7">
        <v>1</v>
      </c>
    </row>
    <row r="107" spans="1:5">
      <c r="A107" s="5" t="s">
        <v>177</v>
      </c>
      <c r="B107" s="6" t="s">
        <v>178</v>
      </c>
      <c r="C107" s="5" t="s">
        <v>33</v>
      </c>
      <c r="D107" s="6" t="s">
        <v>34</v>
      </c>
      <c r="E107" s="7">
        <v>11</v>
      </c>
    </row>
    <row r="108" spans="1:5">
      <c r="A108" s="5" t="s">
        <v>177</v>
      </c>
      <c r="B108" s="6" t="s">
        <v>178</v>
      </c>
      <c r="C108" s="5" t="s">
        <v>55</v>
      </c>
      <c r="D108" s="6" t="s">
        <v>56</v>
      </c>
      <c r="E108" s="7">
        <v>5</v>
      </c>
    </row>
    <row r="109" spans="1:5">
      <c r="A109" s="5" t="s">
        <v>179</v>
      </c>
      <c r="B109" s="6" t="s">
        <v>180</v>
      </c>
      <c r="C109" s="5" t="s">
        <v>13</v>
      </c>
      <c r="D109" s="6" t="s">
        <v>14</v>
      </c>
      <c r="E109" s="7">
        <v>11</v>
      </c>
    </row>
    <row r="110" spans="1:5">
      <c r="A110" s="5" t="s">
        <v>179</v>
      </c>
      <c r="B110" s="6" t="s">
        <v>180</v>
      </c>
      <c r="C110" s="5" t="s">
        <v>119</v>
      </c>
      <c r="D110" s="6" t="s">
        <v>120</v>
      </c>
      <c r="E110" s="7">
        <v>1</v>
      </c>
    </row>
    <row r="111" spans="1:5">
      <c r="A111" s="5" t="s">
        <v>181</v>
      </c>
      <c r="B111" s="6" t="s">
        <v>182</v>
      </c>
      <c r="C111" s="5" t="s">
        <v>13</v>
      </c>
      <c r="D111" s="6" t="s">
        <v>14</v>
      </c>
      <c r="E111" s="7">
        <v>33</v>
      </c>
    </row>
    <row r="112" spans="1:5">
      <c r="A112" s="5" t="s">
        <v>181</v>
      </c>
      <c r="B112" s="6" t="s">
        <v>182</v>
      </c>
      <c r="C112" s="5" t="s">
        <v>183</v>
      </c>
      <c r="D112" s="6" t="s">
        <v>184</v>
      </c>
      <c r="E112" s="7">
        <v>21</v>
      </c>
    </row>
    <row r="113" spans="1:5">
      <c r="A113" s="5" t="s">
        <v>185</v>
      </c>
      <c r="B113" s="6" t="s">
        <v>186</v>
      </c>
      <c r="C113" s="5" t="s">
        <v>187</v>
      </c>
      <c r="D113" s="6" t="s">
        <v>188</v>
      </c>
      <c r="E113" s="7">
        <v>1</v>
      </c>
    </row>
    <row r="114" spans="1:5">
      <c r="A114" s="5" t="s">
        <v>185</v>
      </c>
      <c r="B114" s="6" t="s">
        <v>186</v>
      </c>
      <c r="C114" s="5" t="s">
        <v>9</v>
      </c>
      <c r="D114" s="6" t="s">
        <v>10</v>
      </c>
      <c r="E114" s="7">
        <v>1</v>
      </c>
    </row>
    <row r="115" spans="1:5">
      <c r="A115" s="5" t="s">
        <v>185</v>
      </c>
      <c r="B115" s="6" t="s">
        <v>186</v>
      </c>
      <c r="C115" s="5" t="s">
        <v>47</v>
      </c>
      <c r="D115" s="6" t="s">
        <v>48</v>
      </c>
      <c r="E115" s="7">
        <v>3</v>
      </c>
    </row>
    <row r="116" spans="1:5">
      <c r="A116" s="5" t="s">
        <v>185</v>
      </c>
      <c r="B116" s="6" t="s">
        <v>186</v>
      </c>
      <c r="C116" s="5" t="s">
        <v>119</v>
      </c>
      <c r="D116" s="6" t="s">
        <v>120</v>
      </c>
      <c r="E116" s="7">
        <v>1</v>
      </c>
    </row>
    <row r="117" spans="1:5">
      <c r="A117" s="5" t="s">
        <v>185</v>
      </c>
      <c r="B117" s="6" t="s">
        <v>186</v>
      </c>
      <c r="C117" s="5" t="s">
        <v>189</v>
      </c>
      <c r="D117" s="6" t="s">
        <v>190</v>
      </c>
      <c r="E117" s="7">
        <v>1</v>
      </c>
    </row>
    <row r="118" spans="1:5">
      <c r="A118" s="22" t="s">
        <v>191</v>
      </c>
      <c r="B118" s="22"/>
      <c r="C118" s="22"/>
      <c r="D118" s="22"/>
      <c r="E118" s="8">
        <v>4749</v>
      </c>
    </row>
  </sheetData>
  <mergeCells count="1">
    <mergeCell ref="A118:D1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64"/>
  <sheetViews>
    <sheetView tabSelected="1" topLeftCell="A440" workbookViewId="0">
      <selection activeCell="H448" sqref="H448"/>
    </sheetView>
  </sheetViews>
  <sheetFormatPr defaultRowHeight="15"/>
  <cols>
    <col min="1" max="1" width="11.140625" style="9" bestFit="1" customWidth="1"/>
    <col min="2" max="2" width="51" style="4" bestFit="1" customWidth="1"/>
    <col min="3" max="3" width="8.85546875" style="9" bestFit="1" customWidth="1"/>
    <col min="4" max="4" width="48.7109375" style="4" bestFit="1" customWidth="1"/>
    <col min="5" max="5" width="19.85546875" style="10" bestFit="1" customWidth="1"/>
    <col min="6" max="16384" width="9.140625" style="4"/>
  </cols>
  <sheetData>
    <row r="1" spans="1:5">
      <c r="A1" s="1" t="s">
        <v>0</v>
      </c>
      <c r="B1" s="11" t="s">
        <v>1</v>
      </c>
      <c r="C1" s="1" t="s">
        <v>2</v>
      </c>
      <c r="D1" s="11" t="s">
        <v>3</v>
      </c>
      <c r="E1" s="8" t="s">
        <v>192</v>
      </c>
    </row>
    <row r="2" spans="1:5">
      <c r="A2" s="12" t="s">
        <v>193</v>
      </c>
      <c r="B2" s="6" t="s">
        <v>194</v>
      </c>
      <c r="C2" s="12" t="s">
        <v>195</v>
      </c>
      <c r="D2" s="6" t="s">
        <v>196</v>
      </c>
      <c r="E2" s="7">
        <v>1203</v>
      </c>
    </row>
    <row r="3" spans="1:5">
      <c r="A3" s="12" t="s">
        <v>5</v>
      </c>
      <c r="B3" s="6" t="s">
        <v>6</v>
      </c>
      <c r="C3" s="12" t="s">
        <v>197</v>
      </c>
      <c r="D3" s="6" t="s">
        <v>198</v>
      </c>
      <c r="E3" s="7">
        <v>2856</v>
      </c>
    </row>
    <row r="4" spans="1:5">
      <c r="A4" s="12" t="s">
        <v>11</v>
      </c>
      <c r="B4" s="6" t="s">
        <v>12</v>
      </c>
      <c r="C4" s="12" t="s">
        <v>29</v>
      </c>
      <c r="D4" s="6" t="s">
        <v>30</v>
      </c>
      <c r="E4" s="7">
        <v>925</v>
      </c>
    </row>
    <row r="5" spans="1:5">
      <c r="A5" s="12" t="s">
        <v>11</v>
      </c>
      <c r="B5" s="6" t="s">
        <v>12</v>
      </c>
      <c r="C5" s="12" t="s">
        <v>31</v>
      </c>
      <c r="D5" s="6" t="s">
        <v>32</v>
      </c>
      <c r="E5" s="7">
        <v>2147</v>
      </c>
    </row>
    <row r="6" spans="1:5">
      <c r="A6" s="12" t="s">
        <v>11</v>
      </c>
      <c r="B6" s="6" t="s">
        <v>12</v>
      </c>
      <c r="C6" s="12" t="s">
        <v>199</v>
      </c>
      <c r="D6" s="6" t="s">
        <v>200</v>
      </c>
      <c r="E6" s="7">
        <v>737</v>
      </c>
    </row>
    <row r="7" spans="1:5">
      <c r="A7" s="12" t="s">
        <v>11</v>
      </c>
      <c r="B7" s="6" t="s">
        <v>12</v>
      </c>
      <c r="C7" s="12" t="s">
        <v>201</v>
      </c>
      <c r="D7" s="6" t="s">
        <v>202</v>
      </c>
      <c r="E7" s="7">
        <v>577</v>
      </c>
    </row>
    <row r="8" spans="1:5">
      <c r="A8" s="12" t="s">
        <v>11</v>
      </c>
      <c r="B8" s="6" t="s">
        <v>12</v>
      </c>
      <c r="C8" s="12" t="s">
        <v>203</v>
      </c>
      <c r="D8" s="6" t="s">
        <v>204</v>
      </c>
      <c r="E8" s="7">
        <v>277</v>
      </c>
    </row>
    <row r="9" spans="1:5">
      <c r="A9" s="12" t="s">
        <v>11</v>
      </c>
      <c r="B9" s="6" t="s">
        <v>12</v>
      </c>
      <c r="C9" s="12" t="s">
        <v>205</v>
      </c>
      <c r="D9" s="6" t="s">
        <v>206</v>
      </c>
      <c r="E9" s="7">
        <v>1068</v>
      </c>
    </row>
    <row r="10" spans="1:5">
      <c r="A10" s="12" t="s">
        <v>11</v>
      </c>
      <c r="B10" s="6" t="s">
        <v>12</v>
      </c>
      <c r="C10" s="12" t="s">
        <v>207</v>
      </c>
      <c r="D10" s="6" t="s">
        <v>208</v>
      </c>
      <c r="E10" s="7">
        <v>925</v>
      </c>
    </row>
    <row r="11" spans="1:5">
      <c r="A11" s="12" t="s">
        <v>11</v>
      </c>
      <c r="B11" s="6" t="s">
        <v>12</v>
      </c>
      <c r="C11" s="12" t="s">
        <v>209</v>
      </c>
      <c r="D11" s="6" t="s">
        <v>210</v>
      </c>
      <c r="E11" s="7">
        <v>869</v>
      </c>
    </row>
    <row r="12" spans="1:5">
      <c r="A12" s="12" t="s">
        <v>11</v>
      </c>
      <c r="B12" s="6" t="s">
        <v>12</v>
      </c>
      <c r="C12" s="12" t="s">
        <v>211</v>
      </c>
      <c r="D12" s="6" t="s">
        <v>212</v>
      </c>
      <c r="E12" s="7">
        <v>757</v>
      </c>
    </row>
    <row r="13" spans="1:5">
      <c r="A13" s="12" t="s">
        <v>11</v>
      </c>
      <c r="B13" s="6" t="s">
        <v>12</v>
      </c>
      <c r="C13" s="12" t="s">
        <v>213</v>
      </c>
      <c r="D13" s="6" t="s">
        <v>214</v>
      </c>
      <c r="E13" s="7">
        <v>743</v>
      </c>
    </row>
    <row r="14" spans="1:5">
      <c r="A14" s="12" t="s">
        <v>11</v>
      </c>
      <c r="B14" s="6" t="s">
        <v>12</v>
      </c>
      <c r="C14" s="12" t="s">
        <v>215</v>
      </c>
      <c r="D14" s="6" t="s">
        <v>216</v>
      </c>
      <c r="E14" s="7">
        <v>642</v>
      </c>
    </row>
    <row r="15" spans="1:5">
      <c r="A15" s="12" t="s">
        <v>11</v>
      </c>
      <c r="B15" s="6" t="s">
        <v>12</v>
      </c>
      <c r="C15" s="12" t="s">
        <v>217</v>
      </c>
      <c r="D15" s="6" t="s">
        <v>218</v>
      </c>
      <c r="E15" s="7">
        <v>36</v>
      </c>
    </row>
    <row r="16" spans="1:5">
      <c r="A16" s="12" t="s">
        <v>11</v>
      </c>
      <c r="B16" s="6" t="s">
        <v>12</v>
      </c>
      <c r="C16" s="12" t="s">
        <v>219</v>
      </c>
      <c r="D16" s="6" t="s">
        <v>220</v>
      </c>
      <c r="E16" s="7">
        <v>955</v>
      </c>
    </row>
    <row r="17" spans="1:5">
      <c r="A17" s="12" t="s">
        <v>11</v>
      </c>
      <c r="B17" s="6" t="s">
        <v>12</v>
      </c>
      <c r="C17" s="12" t="s">
        <v>221</v>
      </c>
      <c r="D17" s="6" t="s">
        <v>222</v>
      </c>
      <c r="E17" s="7">
        <v>788</v>
      </c>
    </row>
    <row r="18" spans="1:5">
      <c r="A18" s="12" t="s">
        <v>11</v>
      </c>
      <c r="B18" s="6" t="s">
        <v>12</v>
      </c>
      <c r="C18" s="12" t="s">
        <v>223</v>
      </c>
      <c r="D18" s="6" t="s">
        <v>224</v>
      </c>
      <c r="E18" s="7">
        <v>1113</v>
      </c>
    </row>
    <row r="19" spans="1:5">
      <c r="A19" s="12" t="s">
        <v>11</v>
      </c>
      <c r="B19" s="6" t="s">
        <v>12</v>
      </c>
      <c r="C19" s="12" t="s">
        <v>225</v>
      </c>
      <c r="D19" s="6" t="s">
        <v>226</v>
      </c>
      <c r="E19" s="7">
        <v>624</v>
      </c>
    </row>
    <row r="20" spans="1:5">
      <c r="A20" s="12" t="s">
        <v>11</v>
      </c>
      <c r="B20" s="6" t="s">
        <v>12</v>
      </c>
      <c r="C20" s="12" t="s">
        <v>227</v>
      </c>
      <c r="D20" s="6" t="s">
        <v>228</v>
      </c>
      <c r="E20" s="7">
        <v>354</v>
      </c>
    </row>
    <row r="21" spans="1:5">
      <c r="A21" s="12" t="s">
        <v>11</v>
      </c>
      <c r="B21" s="6" t="s">
        <v>12</v>
      </c>
      <c r="C21" s="12" t="s">
        <v>229</v>
      </c>
      <c r="D21" s="6" t="s">
        <v>230</v>
      </c>
      <c r="E21" s="7">
        <v>1116</v>
      </c>
    </row>
    <row r="22" spans="1:5">
      <c r="A22" s="12" t="s">
        <v>11</v>
      </c>
      <c r="B22" s="6" t="s">
        <v>12</v>
      </c>
      <c r="C22" s="12" t="s">
        <v>231</v>
      </c>
      <c r="D22" s="6" t="s">
        <v>232</v>
      </c>
      <c r="E22" s="7">
        <v>766</v>
      </c>
    </row>
    <row r="23" spans="1:5">
      <c r="A23" s="12" t="s">
        <v>11</v>
      </c>
      <c r="B23" s="6" t="s">
        <v>12</v>
      </c>
      <c r="C23" s="12" t="s">
        <v>233</v>
      </c>
      <c r="D23" s="6" t="s">
        <v>234</v>
      </c>
      <c r="E23" s="7">
        <v>1100</v>
      </c>
    </row>
    <row r="24" spans="1:5">
      <c r="A24" s="12" t="s">
        <v>11</v>
      </c>
      <c r="B24" s="6" t="s">
        <v>12</v>
      </c>
      <c r="C24" s="12" t="s">
        <v>235</v>
      </c>
      <c r="D24" s="6" t="s">
        <v>236</v>
      </c>
      <c r="E24" s="7">
        <v>1486</v>
      </c>
    </row>
    <row r="25" spans="1:5">
      <c r="A25" s="12" t="s">
        <v>11</v>
      </c>
      <c r="B25" s="6" t="s">
        <v>12</v>
      </c>
      <c r="C25" s="12" t="s">
        <v>237</v>
      </c>
      <c r="D25" s="6" t="s">
        <v>238</v>
      </c>
      <c r="E25" s="7">
        <v>1594</v>
      </c>
    </row>
    <row r="26" spans="1:5">
      <c r="A26" s="12" t="s">
        <v>11</v>
      </c>
      <c r="B26" s="6" t="s">
        <v>12</v>
      </c>
      <c r="C26" s="12" t="s">
        <v>239</v>
      </c>
      <c r="D26" s="6" t="s">
        <v>240</v>
      </c>
      <c r="E26" s="7">
        <v>3051</v>
      </c>
    </row>
    <row r="27" spans="1:5">
      <c r="A27" s="12" t="s">
        <v>11</v>
      </c>
      <c r="B27" s="6" t="s">
        <v>12</v>
      </c>
      <c r="C27" s="12" t="s">
        <v>241</v>
      </c>
      <c r="D27" s="6" t="s">
        <v>242</v>
      </c>
      <c r="E27" s="7">
        <v>324</v>
      </c>
    </row>
    <row r="28" spans="1:5">
      <c r="A28" s="12" t="s">
        <v>11</v>
      </c>
      <c r="B28" s="6" t="s">
        <v>12</v>
      </c>
      <c r="C28" s="12" t="s">
        <v>243</v>
      </c>
      <c r="D28" s="6" t="s">
        <v>244</v>
      </c>
      <c r="E28" s="7">
        <v>566</v>
      </c>
    </row>
    <row r="29" spans="1:5">
      <c r="A29" s="12" t="s">
        <v>23</v>
      </c>
      <c r="B29" s="6" t="s">
        <v>24</v>
      </c>
      <c r="C29" s="12" t="s">
        <v>25</v>
      </c>
      <c r="D29" s="6" t="s">
        <v>26</v>
      </c>
      <c r="E29" s="7">
        <v>1</v>
      </c>
    </row>
    <row r="30" spans="1:5">
      <c r="A30" s="12" t="s">
        <v>23</v>
      </c>
      <c r="B30" s="6" t="s">
        <v>24</v>
      </c>
      <c r="C30" s="12" t="s">
        <v>199</v>
      </c>
      <c r="D30" s="6" t="s">
        <v>200</v>
      </c>
      <c r="E30" s="7">
        <v>8</v>
      </c>
    </row>
    <row r="31" spans="1:5">
      <c r="A31" s="12" t="s">
        <v>23</v>
      </c>
      <c r="B31" s="6" t="s">
        <v>24</v>
      </c>
      <c r="C31" s="12" t="s">
        <v>245</v>
      </c>
      <c r="D31" s="6" t="s">
        <v>246</v>
      </c>
      <c r="E31" s="7">
        <v>186</v>
      </c>
    </row>
    <row r="32" spans="1:5">
      <c r="A32" s="12" t="s">
        <v>23</v>
      </c>
      <c r="B32" s="6" t="s">
        <v>24</v>
      </c>
      <c r="C32" s="12" t="s">
        <v>247</v>
      </c>
      <c r="D32" s="6" t="s">
        <v>248</v>
      </c>
      <c r="E32" s="7">
        <v>15961</v>
      </c>
    </row>
    <row r="33" spans="1:5">
      <c r="A33" s="12" t="s">
        <v>23</v>
      </c>
      <c r="B33" s="6" t="s">
        <v>24</v>
      </c>
      <c r="C33" s="12" t="s">
        <v>249</v>
      </c>
      <c r="D33" s="6" t="s">
        <v>250</v>
      </c>
      <c r="E33" s="7">
        <v>524</v>
      </c>
    </row>
    <row r="34" spans="1:5">
      <c r="A34" s="12" t="s">
        <v>23</v>
      </c>
      <c r="B34" s="6" t="s">
        <v>24</v>
      </c>
      <c r="C34" s="12" t="s">
        <v>251</v>
      </c>
      <c r="D34" s="6" t="s">
        <v>252</v>
      </c>
      <c r="E34" s="7">
        <v>1726</v>
      </c>
    </row>
    <row r="35" spans="1:5">
      <c r="A35" s="12" t="s">
        <v>23</v>
      </c>
      <c r="B35" s="6" t="s">
        <v>24</v>
      </c>
      <c r="C35" s="12" t="s">
        <v>253</v>
      </c>
      <c r="D35" s="6" t="s">
        <v>254</v>
      </c>
      <c r="E35" s="7">
        <v>2149</v>
      </c>
    </row>
    <row r="36" spans="1:5">
      <c r="A36" s="12" t="s">
        <v>23</v>
      </c>
      <c r="B36" s="6" t="s">
        <v>24</v>
      </c>
      <c r="C36" s="12" t="s">
        <v>255</v>
      </c>
      <c r="D36" s="6" t="s">
        <v>256</v>
      </c>
      <c r="E36" s="7">
        <v>8136</v>
      </c>
    </row>
    <row r="37" spans="1:5">
      <c r="A37" s="12" t="s">
        <v>23</v>
      </c>
      <c r="B37" s="6" t="s">
        <v>24</v>
      </c>
      <c r="C37" s="12" t="s">
        <v>257</v>
      </c>
      <c r="D37" s="6" t="s">
        <v>258</v>
      </c>
      <c r="E37" s="7">
        <v>6651</v>
      </c>
    </row>
    <row r="38" spans="1:5">
      <c r="A38" s="12" t="s">
        <v>23</v>
      </c>
      <c r="B38" s="6" t="s">
        <v>24</v>
      </c>
      <c r="C38" s="12" t="s">
        <v>259</v>
      </c>
      <c r="D38" s="6" t="s">
        <v>260</v>
      </c>
      <c r="E38" s="7">
        <v>5946</v>
      </c>
    </row>
    <row r="39" spans="1:5">
      <c r="A39" s="12" t="s">
        <v>23</v>
      </c>
      <c r="B39" s="6" t="s">
        <v>24</v>
      </c>
      <c r="C39" s="12" t="s">
        <v>261</v>
      </c>
      <c r="D39" s="6" t="s">
        <v>262</v>
      </c>
      <c r="E39" s="7">
        <v>5468</v>
      </c>
    </row>
    <row r="40" spans="1:5">
      <c r="A40" s="12" t="s">
        <v>23</v>
      </c>
      <c r="B40" s="6" t="s">
        <v>24</v>
      </c>
      <c r="C40" s="12" t="s">
        <v>263</v>
      </c>
      <c r="D40" s="6" t="s">
        <v>264</v>
      </c>
      <c r="E40" s="7">
        <v>11727</v>
      </c>
    </row>
    <row r="41" spans="1:5">
      <c r="A41" s="12" t="s">
        <v>23</v>
      </c>
      <c r="B41" s="6" t="s">
        <v>24</v>
      </c>
      <c r="C41" s="12" t="s">
        <v>265</v>
      </c>
      <c r="D41" s="6" t="s">
        <v>266</v>
      </c>
      <c r="E41" s="7">
        <v>6847</v>
      </c>
    </row>
    <row r="42" spans="1:5">
      <c r="A42" s="12" t="s">
        <v>23</v>
      </c>
      <c r="B42" s="6" t="s">
        <v>24</v>
      </c>
      <c r="C42" s="12" t="s">
        <v>267</v>
      </c>
      <c r="D42" s="6" t="s">
        <v>268</v>
      </c>
      <c r="E42" s="7">
        <v>10</v>
      </c>
    </row>
    <row r="43" spans="1:5">
      <c r="A43" s="12" t="s">
        <v>23</v>
      </c>
      <c r="B43" s="6" t="s">
        <v>24</v>
      </c>
      <c r="C43" s="12" t="s">
        <v>269</v>
      </c>
      <c r="D43" s="6" t="s">
        <v>270</v>
      </c>
      <c r="E43" s="7">
        <v>3659</v>
      </c>
    </row>
    <row r="44" spans="1:5">
      <c r="A44" s="12" t="s">
        <v>23</v>
      </c>
      <c r="B44" s="6" t="s">
        <v>24</v>
      </c>
      <c r="C44" s="12" t="s">
        <v>271</v>
      </c>
      <c r="D44" s="6" t="s">
        <v>272</v>
      </c>
      <c r="E44" s="7">
        <v>2829</v>
      </c>
    </row>
    <row r="45" spans="1:5">
      <c r="A45" s="12" t="s">
        <v>23</v>
      </c>
      <c r="B45" s="6" t="s">
        <v>24</v>
      </c>
      <c r="C45" s="12" t="s">
        <v>273</v>
      </c>
      <c r="D45" s="6" t="s">
        <v>274</v>
      </c>
      <c r="E45" s="7">
        <v>3632</v>
      </c>
    </row>
    <row r="46" spans="1:5">
      <c r="A46" s="12" t="s">
        <v>23</v>
      </c>
      <c r="B46" s="6" t="s">
        <v>24</v>
      </c>
      <c r="C46" s="12" t="s">
        <v>275</v>
      </c>
      <c r="D46" s="6" t="s">
        <v>276</v>
      </c>
      <c r="E46" s="7">
        <v>5001</v>
      </c>
    </row>
    <row r="47" spans="1:5">
      <c r="A47" s="12" t="s">
        <v>23</v>
      </c>
      <c r="B47" s="6" t="s">
        <v>24</v>
      </c>
      <c r="C47" s="12" t="s">
        <v>277</v>
      </c>
      <c r="D47" s="6" t="s">
        <v>278</v>
      </c>
      <c r="E47" s="7">
        <v>3694</v>
      </c>
    </row>
    <row r="48" spans="1:5">
      <c r="A48" s="12" t="s">
        <v>23</v>
      </c>
      <c r="B48" s="6" t="s">
        <v>24</v>
      </c>
      <c r="C48" s="12" t="s">
        <v>279</v>
      </c>
      <c r="D48" s="6" t="s">
        <v>280</v>
      </c>
      <c r="E48" s="7">
        <v>2416</v>
      </c>
    </row>
    <row r="49" spans="1:5">
      <c r="A49" s="12" t="s">
        <v>23</v>
      </c>
      <c r="B49" s="6" t="s">
        <v>24</v>
      </c>
      <c r="C49" s="12" t="s">
        <v>281</v>
      </c>
      <c r="D49" s="6" t="s">
        <v>282</v>
      </c>
      <c r="E49" s="7">
        <v>3243</v>
      </c>
    </row>
    <row r="50" spans="1:5">
      <c r="A50" s="12" t="s">
        <v>23</v>
      </c>
      <c r="B50" s="6" t="s">
        <v>24</v>
      </c>
      <c r="C50" s="12" t="s">
        <v>283</v>
      </c>
      <c r="D50" s="6" t="s">
        <v>284</v>
      </c>
      <c r="E50" s="7">
        <v>4436</v>
      </c>
    </row>
    <row r="51" spans="1:5">
      <c r="A51" s="12" t="s">
        <v>23</v>
      </c>
      <c r="B51" s="6" t="s">
        <v>24</v>
      </c>
      <c r="C51" s="12" t="s">
        <v>285</v>
      </c>
      <c r="D51" s="6" t="s">
        <v>286</v>
      </c>
      <c r="E51" s="7">
        <v>7412</v>
      </c>
    </row>
    <row r="52" spans="1:5">
      <c r="A52" s="12" t="s">
        <v>23</v>
      </c>
      <c r="B52" s="6" t="s">
        <v>24</v>
      </c>
      <c r="C52" s="12" t="s">
        <v>287</v>
      </c>
      <c r="D52" s="6" t="s">
        <v>288</v>
      </c>
      <c r="E52" s="7">
        <v>4811</v>
      </c>
    </row>
    <row r="53" spans="1:5">
      <c r="A53" s="12" t="s">
        <v>23</v>
      </c>
      <c r="B53" s="6" t="s">
        <v>24</v>
      </c>
      <c r="C53" s="12" t="s">
        <v>289</v>
      </c>
      <c r="D53" s="6" t="s">
        <v>290</v>
      </c>
      <c r="E53" s="7">
        <v>4552</v>
      </c>
    </row>
    <row r="54" spans="1:5">
      <c r="A54" s="12" t="s">
        <v>23</v>
      </c>
      <c r="B54" s="6" t="s">
        <v>24</v>
      </c>
      <c r="C54" s="12" t="s">
        <v>291</v>
      </c>
      <c r="D54" s="6" t="s">
        <v>292</v>
      </c>
      <c r="E54" s="7">
        <v>3193</v>
      </c>
    </row>
    <row r="55" spans="1:5">
      <c r="A55" s="12" t="s">
        <v>23</v>
      </c>
      <c r="B55" s="6" t="s">
        <v>24</v>
      </c>
      <c r="C55" s="12" t="s">
        <v>293</v>
      </c>
      <c r="D55" s="6" t="s">
        <v>294</v>
      </c>
      <c r="E55" s="7">
        <v>2976</v>
      </c>
    </row>
    <row r="56" spans="1:5">
      <c r="A56" s="12" t="s">
        <v>39</v>
      </c>
      <c r="B56" s="6" t="s">
        <v>40</v>
      </c>
      <c r="C56" s="12" t="s">
        <v>41</v>
      </c>
      <c r="D56" s="6" t="s">
        <v>42</v>
      </c>
      <c r="E56" s="7">
        <v>16</v>
      </c>
    </row>
    <row r="57" spans="1:5">
      <c r="A57" s="12" t="s">
        <v>39</v>
      </c>
      <c r="B57" s="6" t="s">
        <v>40</v>
      </c>
      <c r="C57" s="12" t="s">
        <v>295</v>
      </c>
      <c r="D57" s="6" t="s">
        <v>296</v>
      </c>
      <c r="E57" s="7">
        <v>4</v>
      </c>
    </row>
    <row r="58" spans="1:5">
      <c r="A58" s="12" t="s">
        <v>39</v>
      </c>
      <c r="B58" s="6" t="s">
        <v>40</v>
      </c>
      <c r="C58" s="12" t="s">
        <v>79</v>
      </c>
      <c r="D58" s="6" t="s">
        <v>80</v>
      </c>
      <c r="E58" s="7">
        <v>116</v>
      </c>
    </row>
    <row r="59" spans="1:5">
      <c r="A59" s="12" t="s">
        <v>39</v>
      </c>
      <c r="B59" s="6" t="s">
        <v>40</v>
      </c>
      <c r="C59" s="12" t="s">
        <v>297</v>
      </c>
      <c r="D59" s="6" t="s">
        <v>298</v>
      </c>
      <c r="E59" s="7">
        <v>5788</v>
      </c>
    </row>
    <row r="60" spans="1:5">
      <c r="A60" s="12" t="s">
        <v>39</v>
      </c>
      <c r="B60" s="6" t="s">
        <v>40</v>
      </c>
      <c r="C60" s="12" t="s">
        <v>141</v>
      </c>
      <c r="D60" s="6" t="s">
        <v>142</v>
      </c>
      <c r="E60" s="7">
        <v>2330</v>
      </c>
    </row>
    <row r="61" spans="1:5">
      <c r="A61" s="12" t="s">
        <v>39</v>
      </c>
      <c r="B61" s="6" t="s">
        <v>40</v>
      </c>
      <c r="C61" s="12" t="s">
        <v>299</v>
      </c>
      <c r="D61" s="6" t="s">
        <v>300</v>
      </c>
      <c r="E61" s="7">
        <v>7143</v>
      </c>
    </row>
    <row r="62" spans="1:5">
      <c r="A62" s="12" t="s">
        <v>39</v>
      </c>
      <c r="B62" s="6" t="s">
        <v>40</v>
      </c>
      <c r="C62" s="12" t="s">
        <v>135</v>
      </c>
      <c r="D62" s="6" t="s">
        <v>136</v>
      </c>
      <c r="E62" s="7">
        <v>414</v>
      </c>
    </row>
    <row r="63" spans="1:5">
      <c r="A63" s="12" t="s">
        <v>39</v>
      </c>
      <c r="B63" s="6" t="s">
        <v>40</v>
      </c>
      <c r="C63" s="12" t="s">
        <v>33</v>
      </c>
      <c r="D63" s="6" t="s">
        <v>34</v>
      </c>
      <c r="E63" s="7">
        <v>60</v>
      </c>
    </row>
    <row r="64" spans="1:5">
      <c r="A64" s="12" t="s">
        <v>39</v>
      </c>
      <c r="B64" s="6" t="s">
        <v>40</v>
      </c>
      <c r="C64" s="12" t="s">
        <v>301</v>
      </c>
      <c r="D64" s="6" t="s">
        <v>302</v>
      </c>
      <c r="E64" s="7">
        <v>9</v>
      </c>
    </row>
    <row r="65" spans="1:5">
      <c r="A65" s="12" t="s">
        <v>39</v>
      </c>
      <c r="B65" s="6" t="s">
        <v>40</v>
      </c>
      <c r="C65" s="12" t="s">
        <v>25</v>
      </c>
      <c r="D65" s="6" t="s">
        <v>26</v>
      </c>
      <c r="E65" s="7">
        <v>5869</v>
      </c>
    </row>
    <row r="66" spans="1:5">
      <c r="A66" s="12" t="s">
        <v>39</v>
      </c>
      <c r="B66" s="6" t="s">
        <v>40</v>
      </c>
      <c r="C66" s="12" t="s">
        <v>55</v>
      </c>
      <c r="D66" s="6" t="s">
        <v>56</v>
      </c>
      <c r="E66" s="7">
        <v>5844</v>
      </c>
    </row>
    <row r="67" spans="1:5">
      <c r="A67" s="12" t="s">
        <v>39</v>
      </c>
      <c r="B67" s="6" t="s">
        <v>40</v>
      </c>
      <c r="C67" s="12" t="s">
        <v>49</v>
      </c>
      <c r="D67" s="6" t="s">
        <v>50</v>
      </c>
      <c r="E67" s="7">
        <v>187</v>
      </c>
    </row>
    <row r="68" spans="1:5">
      <c r="A68" s="12" t="s">
        <v>39</v>
      </c>
      <c r="B68" s="6" t="s">
        <v>40</v>
      </c>
      <c r="C68" s="12" t="s">
        <v>303</v>
      </c>
      <c r="D68" s="6" t="s">
        <v>304</v>
      </c>
      <c r="E68" s="7">
        <v>437</v>
      </c>
    </row>
    <row r="69" spans="1:5">
      <c r="A69" s="12" t="s">
        <v>39</v>
      </c>
      <c r="B69" s="6" t="s">
        <v>40</v>
      </c>
      <c r="C69" s="12" t="s">
        <v>305</v>
      </c>
      <c r="D69" s="6" t="s">
        <v>306</v>
      </c>
      <c r="E69" s="7">
        <v>1</v>
      </c>
    </row>
    <row r="70" spans="1:5">
      <c r="A70" s="12" t="s">
        <v>39</v>
      </c>
      <c r="B70" s="6" t="s">
        <v>40</v>
      </c>
      <c r="C70" s="12" t="s">
        <v>307</v>
      </c>
      <c r="D70" s="6" t="s">
        <v>308</v>
      </c>
      <c r="E70" s="7">
        <v>278</v>
      </c>
    </row>
    <row r="71" spans="1:5">
      <c r="A71" s="12" t="s">
        <v>39</v>
      </c>
      <c r="B71" s="6" t="s">
        <v>40</v>
      </c>
      <c r="C71" s="12" t="s">
        <v>199</v>
      </c>
      <c r="D71" s="6" t="s">
        <v>200</v>
      </c>
      <c r="E71" s="7">
        <v>19</v>
      </c>
    </row>
    <row r="72" spans="1:5">
      <c r="A72" s="12" t="s">
        <v>39</v>
      </c>
      <c r="B72" s="6" t="s">
        <v>40</v>
      </c>
      <c r="C72" s="12" t="s">
        <v>245</v>
      </c>
      <c r="D72" s="6" t="s">
        <v>246</v>
      </c>
      <c r="E72" s="7">
        <v>25</v>
      </c>
    </row>
    <row r="73" spans="1:5">
      <c r="A73" s="12" t="s">
        <v>39</v>
      </c>
      <c r="B73" s="6" t="s">
        <v>40</v>
      </c>
      <c r="C73" s="12" t="s">
        <v>309</v>
      </c>
      <c r="D73" s="6" t="s">
        <v>310</v>
      </c>
      <c r="E73" s="7">
        <v>1</v>
      </c>
    </row>
    <row r="74" spans="1:5">
      <c r="A74" s="12" t="s">
        <v>39</v>
      </c>
      <c r="B74" s="6" t="s">
        <v>40</v>
      </c>
      <c r="C74" s="12" t="s">
        <v>311</v>
      </c>
      <c r="D74" s="6" t="s">
        <v>312</v>
      </c>
      <c r="E74" s="7">
        <v>2015</v>
      </c>
    </row>
    <row r="75" spans="1:5">
      <c r="A75" s="12" t="s">
        <v>39</v>
      </c>
      <c r="B75" s="6" t="s">
        <v>40</v>
      </c>
      <c r="C75" s="12" t="s">
        <v>251</v>
      </c>
      <c r="D75" s="6" t="s">
        <v>252</v>
      </c>
      <c r="E75" s="7">
        <v>74</v>
      </c>
    </row>
    <row r="76" spans="1:5">
      <c r="A76" s="12" t="s">
        <v>39</v>
      </c>
      <c r="B76" s="6" t="s">
        <v>40</v>
      </c>
      <c r="C76" s="12" t="s">
        <v>313</v>
      </c>
      <c r="D76" s="6" t="s">
        <v>314</v>
      </c>
      <c r="E76" s="7">
        <v>3</v>
      </c>
    </row>
    <row r="77" spans="1:5">
      <c r="A77" s="12" t="s">
        <v>39</v>
      </c>
      <c r="B77" s="6" t="s">
        <v>40</v>
      </c>
      <c r="C77" s="12" t="s">
        <v>315</v>
      </c>
      <c r="D77" s="6" t="s">
        <v>316</v>
      </c>
      <c r="E77" s="7">
        <v>1862</v>
      </c>
    </row>
    <row r="78" spans="1:5">
      <c r="A78" s="12" t="s">
        <v>39</v>
      </c>
      <c r="B78" s="6" t="s">
        <v>40</v>
      </c>
      <c r="C78" s="12" t="s">
        <v>317</v>
      </c>
      <c r="D78" s="6" t="s">
        <v>318</v>
      </c>
      <c r="E78" s="7">
        <v>521</v>
      </c>
    </row>
    <row r="79" spans="1:5">
      <c r="A79" s="12" t="s">
        <v>39</v>
      </c>
      <c r="B79" s="6" t="s">
        <v>40</v>
      </c>
      <c r="C79" s="12" t="s">
        <v>319</v>
      </c>
      <c r="D79" s="6" t="s">
        <v>320</v>
      </c>
      <c r="E79" s="7">
        <v>3266</v>
      </c>
    </row>
    <row r="80" spans="1:5">
      <c r="A80" s="12" t="s">
        <v>39</v>
      </c>
      <c r="B80" s="6" t="s">
        <v>40</v>
      </c>
      <c r="C80" s="12" t="s">
        <v>321</v>
      </c>
      <c r="D80" s="6" t="s">
        <v>322</v>
      </c>
      <c r="E80" s="7">
        <v>101</v>
      </c>
    </row>
    <row r="81" spans="1:5">
      <c r="A81" s="12" t="s">
        <v>39</v>
      </c>
      <c r="B81" s="6" t="s">
        <v>40</v>
      </c>
      <c r="C81" s="12" t="s">
        <v>323</v>
      </c>
      <c r="D81" s="6" t="s">
        <v>324</v>
      </c>
      <c r="E81" s="7">
        <v>794</v>
      </c>
    </row>
    <row r="82" spans="1:5">
      <c r="A82" s="12" t="s">
        <v>39</v>
      </c>
      <c r="B82" s="6" t="s">
        <v>40</v>
      </c>
      <c r="C82" s="12" t="s">
        <v>325</v>
      </c>
      <c r="D82" s="6" t="s">
        <v>326</v>
      </c>
      <c r="E82" s="7">
        <v>2318</v>
      </c>
    </row>
    <row r="83" spans="1:5">
      <c r="A83" s="12" t="s">
        <v>39</v>
      </c>
      <c r="B83" s="6" t="s">
        <v>40</v>
      </c>
      <c r="C83" s="12" t="s">
        <v>327</v>
      </c>
      <c r="D83" s="6" t="s">
        <v>328</v>
      </c>
      <c r="E83" s="7">
        <v>1</v>
      </c>
    </row>
    <row r="84" spans="1:5">
      <c r="A84" s="12" t="s">
        <v>39</v>
      </c>
      <c r="B84" s="6" t="s">
        <v>40</v>
      </c>
      <c r="C84" s="12" t="s">
        <v>183</v>
      </c>
      <c r="D84" s="6" t="s">
        <v>184</v>
      </c>
      <c r="E84" s="7">
        <v>6573</v>
      </c>
    </row>
    <row r="85" spans="1:5">
      <c r="A85" s="12" t="s">
        <v>39</v>
      </c>
      <c r="B85" s="6" t="s">
        <v>40</v>
      </c>
      <c r="C85" s="12" t="s">
        <v>329</v>
      </c>
      <c r="D85" s="6" t="s">
        <v>330</v>
      </c>
      <c r="E85" s="7">
        <v>4775</v>
      </c>
    </row>
    <row r="86" spans="1:5">
      <c r="A86" s="12" t="s">
        <v>39</v>
      </c>
      <c r="B86" s="6" t="s">
        <v>40</v>
      </c>
      <c r="C86" s="12" t="s">
        <v>331</v>
      </c>
      <c r="D86" s="6" t="s">
        <v>332</v>
      </c>
      <c r="E86" s="7">
        <v>3</v>
      </c>
    </row>
    <row r="87" spans="1:5">
      <c r="A87" s="12" t="s">
        <v>39</v>
      </c>
      <c r="B87" s="6" t="s">
        <v>40</v>
      </c>
      <c r="C87" s="12" t="s">
        <v>333</v>
      </c>
      <c r="D87" s="6" t="s">
        <v>334</v>
      </c>
      <c r="E87" s="7">
        <v>36782</v>
      </c>
    </row>
    <row r="88" spans="1:5">
      <c r="A88" s="12" t="s">
        <v>335</v>
      </c>
      <c r="B88" s="6" t="s">
        <v>336</v>
      </c>
      <c r="C88" s="12" t="s">
        <v>101</v>
      </c>
      <c r="D88" s="6" t="s">
        <v>102</v>
      </c>
      <c r="E88" s="7">
        <v>15915</v>
      </c>
    </row>
    <row r="89" spans="1:5">
      <c r="A89" s="12" t="s">
        <v>335</v>
      </c>
      <c r="B89" s="6" t="s">
        <v>336</v>
      </c>
      <c r="C89" s="12" t="s">
        <v>337</v>
      </c>
      <c r="D89" s="6" t="s">
        <v>338</v>
      </c>
      <c r="E89" s="7">
        <v>18294</v>
      </c>
    </row>
    <row r="90" spans="1:5">
      <c r="A90" s="12" t="s">
        <v>335</v>
      </c>
      <c r="B90" s="6" t="s">
        <v>336</v>
      </c>
      <c r="C90" s="12" t="s">
        <v>299</v>
      </c>
      <c r="D90" s="6" t="s">
        <v>300</v>
      </c>
      <c r="E90" s="7">
        <v>4644</v>
      </c>
    </row>
    <row r="91" spans="1:5">
      <c r="A91" s="12" t="s">
        <v>335</v>
      </c>
      <c r="B91" s="6" t="s">
        <v>336</v>
      </c>
      <c r="C91" s="12" t="s">
        <v>339</v>
      </c>
      <c r="D91" s="6" t="s">
        <v>340</v>
      </c>
      <c r="E91" s="7">
        <v>699</v>
      </c>
    </row>
    <row r="92" spans="1:5">
      <c r="A92" s="12" t="s">
        <v>335</v>
      </c>
      <c r="B92" s="6" t="s">
        <v>336</v>
      </c>
      <c r="C92" s="12" t="s">
        <v>47</v>
      </c>
      <c r="D92" s="6" t="s">
        <v>48</v>
      </c>
      <c r="E92" s="7">
        <v>3869</v>
      </c>
    </row>
    <row r="93" spans="1:5">
      <c r="A93" s="12" t="s">
        <v>335</v>
      </c>
      <c r="B93" s="6" t="s">
        <v>336</v>
      </c>
      <c r="C93" s="12" t="s">
        <v>341</v>
      </c>
      <c r="D93" s="6" t="s">
        <v>342</v>
      </c>
      <c r="E93" s="7">
        <v>7818</v>
      </c>
    </row>
    <row r="94" spans="1:5">
      <c r="A94" s="12" t="s">
        <v>335</v>
      </c>
      <c r="B94" s="6" t="s">
        <v>336</v>
      </c>
      <c r="C94" s="12" t="s">
        <v>343</v>
      </c>
      <c r="D94" s="6" t="s">
        <v>344</v>
      </c>
      <c r="E94" s="7">
        <v>11076</v>
      </c>
    </row>
    <row r="95" spans="1:5">
      <c r="A95" s="12" t="s">
        <v>335</v>
      </c>
      <c r="B95" s="6" t="s">
        <v>336</v>
      </c>
      <c r="C95" s="12" t="s">
        <v>345</v>
      </c>
      <c r="D95" s="6" t="s">
        <v>346</v>
      </c>
      <c r="E95" s="7">
        <v>1262</v>
      </c>
    </row>
    <row r="96" spans="1:5">
      <c r="A96" s="12" t="s">
        <v>335</v>
      </c>
      <c r="B96" s="6" t="s">
        <v>336</v>
      </c>
      <c r="C96" s="12" t="s">
        <v>347</v>
      </c>
      <c r="D96" s="6" t="s">
        <v>348</v>
      </c>
      <c r="E96" s="7">
        <v>3965</v>
      </c>
    </row>
    <row r="97" spans="1:5">
      <c r="A97" s="12" t="s">
        <v>335</v>
      </c>
      <c r="B97" s="6" t="s">
        <v>336</v>
      </c>
      <c r="C97" s="12" t="s">
        <v>349</v>
      </c>
      <c r="D97" s="6" t="s">
        <v>350</v>
      </c>
      <c r="E97" s="7">
        <v>140</v>
      </c>
    </row>
    <row r="98" spans="1:5">
      <c r="A98" s="12" t="s">
        <v>351</v>
      </c>
      <c r="B98" s="6" t="s">
        <v>352</v>
      </c>
      <c r="C98" s="12" t="s">
        <v>353</v>
      </c>
      <c r="D98" s="6" t="s">
        <v>354</v>
      </c>
      <c r="E98" s="7">
        <v>481</v>
      </c>
    </row>
    <row r="99" spans="1:5">
      <c r="A99" s="12" t="s">
        <v>45</v>
      </c>
      <c r="B99" s="6" t="s">
        <v>46</v>
      </c>
      <c r="C99" s="12" t="s">
        <v>337</v>
      </c>
      <c r="D99" s="6" t="s">
        <v>338</v>
      </c>
      <c r="E99" s="7">
        <v>2</v>
      </c>
    </row>
    <row r="100" spans="1:5">
      <c r="A100" s="12" t="s">
        <v>45</v>
      </c>
      <c r="B100" s="6" t="s">
        <v>46</v>
      </c>
      <c r="C100" s="12" t="s">
        <v>51</v>
      </c>
      <c r="D100" s="6" t="s">
        <v>52</v>
      </c>
      <c r="E100" s="7">
        <v>919</v>
      </c>
    </row>
    <row r="101" spans="1:5">
      <c r="A101" s="12" t="s">
        <v>355</v>
      </c>
      <c r="B101" s="6" t="s">
        <v>356</v>
      </c>
      <c r="C101" s="12" t="s">
        <v>29</v>
      </c>
      <c r="D101" s="6" t="s">
        <v>30</v>
      </c>
      <c r="E101" s="7">
        <v>384</v>
      </c>
    </row>
    <row r="102" spans="1:5">
      <c r="A102" s="12" t="s">
        <v>355</v>
      </c>
      <c r="B102" s="6" t="s">
        <v>356</v>
      </c>
      <c r="C102" s="12" t="s">
        <v>65</v>
      </c>
      <c r="D102" s="6" t="s">
        <v>66</v>
      </c>
      <c r="E102" s="7">
        <v>11251</v>
      </c>
    </row>
    <row r="103" spans="1:5">
      <c r="A103" s="12" t="s">
        <v>355</v>
      </c>
      <c r="B103" s="6" t="s">
        <v>356</v>
      </c>
      <c r="C103" s="12" t="s">
        <v>31</v>
      </c>
      <c r="D103" s="6" t="s">
        <v>32</v>
      </c>
      <c r="E103" s="7">
        <v>72967</v>
      </c>
    </row>
    <row r="104" spans="1:5">
      <c r="A104" s="12" t="s">
        <v>355</v>
      </c>
      <c r="B104" s="6" t="s">
        <v>356</v>
      </c>
      <c r="C104" s="12" t="s">
        <v>71</v>
      </c>
      <c r="D104" s="6" t="s">
        <v>72</v>
      </c>
      <c r="E104" s="7">
        <v>31906</v>
      </c>
    </row>
    <row r="105" spans="1:5">
      <c r="A105" s="12" t="s">
        <v>355</v>
      </c>
      <c r="B105" s="6" t="s">
        <v>356</v>
      </c>
      <c r="C105" s="12" t="s">
        <v>357</v>
      </c>
      <c r="D105" s="6" t="s">
        <v>358</v>
      </c>
      <c r="E105" s="7">
        <v>32212</v>
      </c>
    </row>
    <row r="106" spans="1:5">
      <c r="A106" s="12" t="s">
        <v>355</v>
      </c>
      <c r="B106" s="6" t="s">
        <v>356</v>
      </c>
      <c r="C106" s="12" t="s">
        <v>307</v>
      </c>
      <c r="D106" s="6" t="s">
        <v>308</v>
      </c>
      <c r="E106" s="7">
        <v>3</v>
      </c>
    </row>
    <row r="107" spans="1:5">
      <c r="A107" s="12" t="s">
        <v>355</v>
      </c>
      <c r="B107" s="6" t="s">
        <v>356</v>
      </c>
      <c r="C107" s="12" t="s">
        <v>199</v>
      </c>
      <c r="D107" s="6" t="s">
        <v>200</v>
      </c>
      <c r="E107" s="7">
        <v>8</v>
      </c>
    </row>
    <row r="108" spans="1:5">
      <c r="A108" s="12" t="s">
        <v>59</v>
      </c>
      <c r="B108" s="6" t="s">
        <v>60</v>
      </c>
      <c r="C108" s="12" t="s">
        <v>359</v>
      </c>
      <c r="D108" s="6" t="s">
        <v>360</v>
      </c>
      <c r="E108" s="7">
        <v>3915</v>
      </c>
    </row>
    <row r="109" spans="1:5">
      <c r="A109" s="12" t="s">
        <v>59</v>
      </c>
      <c r="B109" s="6" t="s">
        <v>60</v>
      </c>
      <c r="C109" s="12" t="s">
        <v>361</v>
      </c>
      <c r="D109" s="6" t="s">
        <v>362</v>
      </c>
      <c r="E109" s="7">
        <v>2</v>
      </c>
    </row>
    <row r="110" spans="1:5">
      <c r="A110" s="12" t="s">
        <v>59</v>
      </c>
      <c r="B110" s="6" t="s">
        <v>60</v>
      </c>
      <c r="C110" s="12" t="s">
        <v>363</v>
      </c>
      <c r="D110" s="6" t="s">
        <v>364</v>
      </c>
      <c r="E110" s="7">
        <v>239</v>
      </c>
    </row>
    <row r="111" spans="1:5">
      <c r="A111" s="12" t="s">
        <v>59</v>
      </c>
      <c r="B111" s="6" t="s">
        <v>60</v>
      </c>
      <c r="C111" s="12" t="s">
        <v>365</v>
      </c>
      <c r="D111" s="6" t="s">
        <v>366</v>
      </c>
      <c r="E111" s="7">
        <v>1061</v>
      </c>
    </row>
    <row r="112" spans="1:5">
      <c r="A112" s="12" t="s">
        <v>59</v>
      </c>
      <c r="B112" s="6" t="s">
        <v>60</v>
      </c>
      <c r="C112" s="12" t="s">
        <v>367</v>
      </c>
      <c r="D112" s="6" t="s">
        <v>368</v>
      </c>
      <c r="E112" s="7">
        <v>3031</v>
      </c>
    </row>
    <row r="113" spans="1:5">
      <c r="A113" s="12" t="s">
        <v>59</v>
      </c>
      <c r="B113" s="6" t="s">
        <v>60</v>
      </c>
      <c r="C113" s="12" t="s">
        <v>369</v>
      </c>
      <c r="D113" s="6" t="s">
        <v>370</v>
      </c>
      <c r="E113" s="7">
        <v>1173</v>
      </c>
    </row>
    <row r="114" spans="1:5">
      <c r="A114" s="12" t="s">
        <v>59</v>
      </c>
      <c r="B114" s="6" t="s">
        <v>60</v>
      </c>
      <c r="C114" s="12" t="s">
        <v>371</v>
      </c>
      <c r="D114" s="6" t="s">
        <v>372</v>
      </c>
      <c r="E114" s="7">
        <v>1647</v>
      </c>
    </row>
    <row r="115" spans="1:5">
      <c r="A115" s="12" t="s">
        <v>77</v>
      </c>
      <c r="B115" s="6" t="s">
        <v>78</v>
      </c>
      <c r="C115" s="12" t="s">
        <v>79</v>
      </c>
      <c r="D115" s="6" t="s">
        <v>80</v>
      </c>
      <c r="E115" s="7">
        <v>5</v>
      </c>
    </row>
    <row r="116" spans="1:5">
      <c r="A116" s="12" t="s">
        <v>77</v>
      </c>
      <c r="B116" s="6" t="s">
        <v>78</v>
      </c>
      <c r="C116" s="12" t="s">
        <v>81</v>
      </c>
      <c r="D116" s="6" t="s">
        <v>82</v>
      </c>
      <c r="E116" s="7">
        <v>1</v>
      </c>
    </row>
    <row r="117" spans="1:5">
      <c r="A117" s="12" t="s">
        <v>77</v>
      </c>
      <c r="B117" s="6" t="s">
        <v>78</v>
      </c>
      <c r="C117" s="12" t="s">
        <v>85</v>
      </c>
      <c r="D117" s="6" t="s">
        <v>86</v>
      </c>
      <c r="E117" s="7">
        <v>1</v>
      </c>
    </row>
    <row r="118" spans="1:5">
      <c r="A118" s="12" t="s">
        <v>91</v>
      </c>
      <c r="B118" s="6" t="s">
        <v>92</v>
      </c>
      <c r="C118" s="12" t="s">
        <v>373</v>
      </c>
      <c r="D118" s="6" t="s">
        <v>374</v>
      </c>
      <c r="E118" s="7">
        <v>64948</v>
      </c>
    </row>
    <row r="119" spans="1:5">
      <c r="A119" s="12" t="s">
        <v>91</v>
      </c>
      <c r="B119" s="6" t="s">
        <v>92</v>
      </c>
      <c r="C119" s="12" t="s">
        <v>375</v>
      </c>
      <c r="D119" s="6" t="s">
        <v>376</v>
      </c>
      <c r="E119" s="7">
        <v>223</v>
      </c>
    </row>
    <row r="120" spans="1:5">
      <c r="A120" s="12" t="s">
        <v>91</v>
      </c>
      <c r="B120" s="6" t="s">
        <v>92</v>
      </c>
      <c r="C120" s="12" t="s">
        <v>89</v>
      </c>
      <c r="D120" s="6" t="s">
        <v>90</v>
      </c>
      <c r="E120" s="7">
        <v>94</v>
      </c>
    </row>
    <row r="121" spans="1:5">
      <c r="A121" s="12" t="s">
        <v>91</v>
      </c>
      <c r="B121" s="6" t="s">
        <v>92</v>
      </c>
      <c r="C121" s="12" t="s">
        <v>51</v>
      </c>
      <c r="D121" s="6" t="s">
        <v>52</v>
      </c>
      <c r="E121" s="7">
        <v>225</v>
      </c>
    </row>
    <row r="122" spans="1:5">
      <c r="A122" s="12" t="s">
        <v>91</v>
      </c>
      <c r="B122" s="6" t="s">
        <v>92</v>
      </c>
      <c r="C122" s="12" t="s">
        <v>377</v>
      </c>
      <c r="D122" s="6" t="s">
        <v>378</v>
      </c>
      <c r="E122" s="7">
        <v>3</v>
      </c>
    </row>
    <row r="123" spans="1:5">
      <c r="A123" s="12" t="s">
        <v>91</v>
      </c>
      <c r="B123" s="6" t="s">
        <v>92</v>
      </c>
      <c r="C123" s="12" t="s">
        <v>379</v>
      </c>
      <c r="D123" s="6" t="s">
        <v>380</v>
      </c>
      <c r="E123" s="7">
        <v>2538</v>
      </c>
    </row>
    <row r="124" spans="1:5">
      <c r="A124" s="12" t="s">
        <v>91</v>
      </c>
      <c r="B124" s="6" t="s">
        <v>92</v>
      </c>
      <c r="C124" s="12" t="s">
        <v>381</v>
      </c>
      <c r="D124" s="6" t="s">
        <v>382</v>
      </c>
      <c r="E124" s="7">
        <v>2245</v>
      </c>
    </row>
    <row r="125" spans="1:5">
      <c r="A125" s="12" t="s">
        <v>91</v>
      </c>
      <c r="B125" s="6" t="s">
        <v>92</v>
      </c>
      <c r="C125" s="12" t="s">
        <v>383</v>
      </c>
      <c r="D125" s="6" t="s">
        <v>384</v>
      </c>
      <c r="E125" s="7">
        <v>14147</v>
      </c>
    </row>
    <row r="126" spans="1:5">
      <c r="A126" s="12" t="s">
        <v>385</v>
      </c>
      <c r="B126" s="6" t="s">
        <v>386</v>
      </c>
      <c r="C126" s="12" t="s">
        <v>387</v>
      </c>
      <c r="D126" s="6" t="s">
        <v>388</v>
      </c>
      <c r="E126" s="7">
        <v>576</v>
      </c>
    </row>
    <row r="127" spans="1:5">
      <c r="A127" s="12" t="s">
        <v>385</v>
      </c>
      <c r="B127" s="6" t="s">
        <v>386</v>
      </c>
      <c r="C127" s="12" t="s">
        <v>389</v>
      </c>
      <c r="D127" s="6" t="s">
        <v>390</v>
      </c>
      <c r="E127" s="7">
        <v>118575</v>
      </c>
    </row>
    <row r="128" spans="1:5">
      <c r="A128" s="12" t="s">
        <v>391</v>
      </c>
      <c r="B128" s="6" t="s">
        <v>392</v>
      </c>
      <c r="C128" s="12" t="s">
        <v>393</v>
      </c>
      <c r="D128" s="6" t="s">
        <v>394</v>
      </c>
      <c r="E128" s="7">
        <v>9462</v>
      </c>
    </row>
    <row r="129" spans="1:5">
      <c r="A129" s="12" t="s">
        <v>395</v>
      </c>
      <c r="B129" s="6" t="s">
        <v>396</v>
      </c>
      <c r="C129" s="12" t="s">
        <v>397</v>
      </c>
      <c r="D129" s="6" t="s">
        <v>398</v>
      </c>
      <c r="E129" s="7">
        <v>1</v>
      </c>
    </row>
    <row r="130" spans="1:5">
      <c r="A130" s="12" t="s">
        <v>395</v>
      </c>
      <c r="B130" s="6" t="s">
        <v>396</v>
      </c>
      <c r="C130" s="12" t="s">
        <v>399</v>
      </c>
      <c r="D130" s="6" t="s">
        <v>400</v>
      </c>
      <c r="E130" s="7">
        <v>1</v>
      </c>
    </row>
    <row r="131" spans="1:5">
      <c r="A131" s="12" t="s">
        <v>395</v>
      </c>
      <c r="B131" s="6" t="s">
        <v>396</v>
      </c>
      <c r="C131" s="12" t="s">
        <v>309</v>
      </c>
      <c r="D131" s="6" t="s">
        <v>310</v>
      </c>
      <c r="E131" s="7">
        <v>3</v>
      </c>
    </row>
    <row r="132" spans="1:5">
      <c r="A132" s="12" t="s">
        <v>395</v>
      </c>
      <c r="B132" s="6" t="s">
        <v>396</v>
      </c>
      <c r="C132" s="12" t="s">
        <v>401</v>
      </c>
      <c r="D132" s="6" t="s">
        <v>402</v>
      </c>
      <c r="E132" s="7">
        <v>1</v>
      </c>
    </row>
    <row r="133" spans="1:5">
      <c r="A133" s="12" t="s">
        <v>395</v>
      </c>
      <c r="B133" s="6" t="s">
        <v>396</v>
      </c>
      <c r="C133" s="12" t="s">
        <v>403</v>
      </c>
      <c r="D133" s="6" t="s">
        <v>404</v>
      </c>
      <c r="E133" s="7">
        <v>97</v>
      </c>
    </row>
    <row r="134" spans="1:5">
      <c r="A134" s="12" t="s">
        <v>405</v>
      </c>
      <c r="B134" s="6" t="s">
        <v>406</v>
      </c>
      <c r="C134" s="12" t="s">
        <v>87</v>
      </c>
      <c r="D134" s="6" t="s">
        <v>88</v>
      </c>
      <c r="E134" s="7">
        <v>331</v>
      </c>
    </row>
    <row r="135" spans="1:5">
      <c r="A135" s="12" t="s">
        <v>405</v>
      </c>
      <c r="B135" s="6" t="s">
        <v>406</v>
      </c>
      <c r="C135" s="12" t="s">
        <v>407</v>
      </c>
      <c r="D135" s="6" t="s">
        <v>408</v>
      </c>
      <c r="E135" s="7">
        <v>1</v>
      </c>
    </row>
    <row r="136" spans="1:5">
      <c r="A136" s="12" t="s">
        <v>405</v>
      </c>
      <c r="B136" s="6" t="s">
        <v>406</v>
      </c>
      <c r="C136" s="12" t="s">
        <v>71</v>
      </c>
      <c r="D136" s="6" t="s">
        <v>72</v>
      </c>
      <c r="E136" s="7">
        <v>1</v>
      </c>
    </row>
    <row r="137" spans="1:5">
      <c r="A137" s="12" t="s">
        <v>405</v>
      </c>
      <c r="B137" s="6" t="s">
        <v>406</v>
      </c>
      <c r="C137" s="12" t="s">
        <v>409</v>
      </c>
      <c r="D137" s="6" t="s">
        <v>410</v>
      </c>
      <c r="E137" s="7">
        <v>20</v>
      </c>
    </row>
    <row r="138" spans="1:5">
      <c r="A138" s="12" t="s">
        <v>405</v>
      </c>
      <c r="B138" s="6" t="s">
        <v>406</v>
      </c>
      <c r="C138" s="12" t="s">
        <v>411</v>
      </c>
      <c r="D138" s="6" t="s">
        <v>412</v>
      </c>
      <c r="E138" s="7">
        <v>6</v>
      </c>
    </row>
    <row r="139" spans="1:5">
      <c r="A139" s="12" t="s">
        <v>405</v>
      </c>
      <c r="B139" s="6" t="s">
        <v>406</v>
      </c>
      <c r="C139" s="12" t="s">
        <v>413</v>
      </c>
      <c r="D139" s="6" t="s">
        <v>414</v>
      </c>
      <c r="E139" s="7">
        <v>14</v>
      </c>
    </row>
    <row r="140" spans="1:5">
      <c r="A140" s="12" t="s">
        <v>405</v>
      </c>
      <c r="B140" s="6" t="s">
        <v>406</v>
      </c>
      <c r="C140" s="12" t="s">
        <v>415</v>
      </c>
      <c r="D140" s="6" t="s">
        <v>416</v>
      </c>
      <c r="E140" s="7">
        <v>5</v>
      </c>
    </row>
    <row r="141" spans="1:5">
      <c r="A141" s="12" t="s">
        <v>405</v>
      </c>
      <c r="B141" s="6" t="s">
        <v>406</v>
      </c>
      <c r="C141" s="12" t="s">
        <v>417</v>
      </c>
      <c r="D141" s="6" t="s">
        <v>418</v>
      </c>
      <c r="E141" s="7">
        <v>7</v>
      </c>
    </row>
    <row r="142" spans="1:5">
      <c r="A142" s="12" t="s">
        <v>419</v>
      </c>
      <c r="B142" s="6" t="s">
        <v>420</v>
      </c>
      <c r="C142" s="12" t="s">
        <v>421</v>
      </c>
      <c r="D142" s="6" t="s">
        <v>422</v>
      </c>
      <c r="E142" s="7">
        <v>55</v>
      </c>
    </row>
    <row r="143" spans="1:5">
      <c r="A143" s="12" t="s">
        <v>99</v>
      </c>
      <c r="B143" s="6" t="s">
        <v>100</v>
      </c>
      <c r="C143" s="12" t="s">
        <v>423</v>
      </c>
      <c r="D143" s="6" t="s">
        <v>424</v>
      </c>
      <c r="E143" s="7">
        <v>221</v>
      </c>
    </row>
    <row r="144" spans="1:5">
      <c r="A144" s="12" t="s">
        <v>99</v>
      </c>
      <c r="B144" s="6" t="s">
        <v>100</v>
      </c>
      <c r="C144" s="12" t="s">
        <v>295</v>
      </c>
      <c r="D144" s="6" t="s">
        <v>296</v>
      </c>
      <c r="E144" s="7">
        <v>3</v>
      </c>
    </row>
    <row r="145" spans="1:5">
      <c r="A145" s="12" t="s">
        <v>99</v>
      </c>
      <c r="B145" s="6" t="s">
        <v>100</v>
      </c>
      <c r="C145" s="12" t="s">
        <v>101</v>
      </c>
      <c r="D145" s="6" t="s">
        <v>102</v>
      </c>
      <c r="E145" s="7">
        <v>160413</v>
      </c>
    </row>
    <row r="146" spans="1:5">
      <c r="A146" s="12" t="s">
        <v>99</v>
      </c>
      <c r="B146" s="6" t="s">
        <v>100</v>
      </c>
      <c r="C146" s="12" t="s">
        <v>297</v>
      </c>
      <c r="D146" s="6" t="s">
        <v>298</v>
      </c>
      <c r="E146" s="7">
        <v>2</v>
      </c>
    </row>
    <row r="147" spans="1:5">
      <c r="A147" s="12" t="s">
        <v>99</v>
      </c>
      <c r="B147" s="6" t="s">
        <v>100</v>
      </c>
      <c r="C147" s="12" t="s">
        <v>425</v>
      </c>
      <c r="D147" s="6" t="s">
        <v>426</v>
      </c>
      <c r="E147" s="7">
        <v>163350</v>
      </c>
    </row>
    <row r="148" spans="1:5">
      <c r="A148" s="12" t="s">
        <v>99</v>
      </c>
      <c r="B148" s="6" t="s">
        <v>100</v>
      </c>
      <c r="C148" s="12" t="s">
        <v>337</v>
      </c>
      <c r="D148" s="6" t="s">
        <v>338</v>
      </c>
      <c r="E148" s="7">
        <v>44971</v>
      </c>
    </row>
    <row r="149" spans="1:5">
      <c r="A149" s="12" t="s">
        <v>99</v>
      </c>
      <c r="B149" s="6" t="s">
        <v>100</v>
      </c>
      <c r="C149" s="12" t="s">
        <v>393</v>
      </c>
      <c r="D149" s="6" t="s">
        <v>394</v>
      </c>
      <c r="E149" s="7">
        <v>117231</v>
      </c>
    </row>
    <row r="150" spans="1:5">
      <c r="A150" s="12" t="s">
        <v>99</v>
      </c>
      <c r="B150" s="6" t="s">
        <v>100</v>
      </c>
      <c r="C150" s="12" t="s">
        <v>427</v>
      </c>
      <c r="D150" s="6" t="s">
        <v>428</v>
      </c>
      <c r="E150" s="7">
        <v>9443</v>
      </c>
    </row>
    <row r="151" spans="1:5">
      <c r="A151" s="12" t="s">
        <v>99</v>
      </c>
      <c r="B151" s="6" t="s">
        <v>100</v>
      </c>
      <c r="C151" s="12" t="s">
        <v>87</v>
      </c>
      <c r="D151" s="6" t="s">
        <v>88</v>
      </c>
      <c r="E151" s="7">
        <v>72296</v>
      </c>
    </row>
    <row r="152" spans="1:5">
      <c r="A152" s="12" t="s">
        <v>99</v>
      </c>
      <c r="B152" s="6" t="s">
        <v>100</v>
      </c>
      <c r="C152" s="12" t="s">
        <v>407</v>
      </c>
      <c r="D152" s="6" t="s">
        <v>408</v>
      </c>
      <c r="E152" s="7">
        <v>150833</v>
      </c>
    </row>
    <row r="153" spans="1:5">
      <c r="A153" s="12" t="s">
        <v>99</v>
      </c>
      <c r="B153" s="6" t="s">
        <v>100</v>
      </c>
      <c r="C153" s="12" t="s">
        <v>429</v>
      </c>
      <c r="D153" s="6" t="s">
        <v>430</v>
      </c>
      <c r="E153" s="7">
        <v>63077</v>
      </c>
    </row>
    <row r="154" spans="1:5">
      <c r="A154" s="12" t="s">
        <v>99</v>
      </c>
      <c r="B154" s="6" t="s">
        <v>100</v>
      </c>
      <c r="C154" s="12" t="s">
        <v>431</v>
      </c>
      <c r="D154" s="6" t="s">
        <v>432</v>
      </c>
      <c r="E154" s="7">
        <v>42679</v>
      </c>
    </row>
    <row r="155" spans="1:5">
      <c r="A155" s="12" t="s">
        <v>99</v>
      </c>
      <c r="B155" s="6" t="s">
        <v>100</v>
      </c>
      <c r="C155" s="12" t="s">
        <v>433</v>
      </c>
      <c r="D155" s="6" t="s">
        <v>434</v>
      </c>
      <c r="E155" s="7">
        <v>41503</v>
      </c>
    </row>
    <row r="156" spans="1:5">
      <c r="A156" s="12" t="s">
        <v>99</v>
      </c>
      <c r="B156" s="6" t="s">
        <v>100</v>
      </c>
      <c r="C156" s="12" t="s">
        <v>435</v>
      </c>
      <c r="D156" s="6" t="s">
        <v>436</v>
      </c>
      <c r="E156" s="7">
        <v>325</v>
      </c>
    </row>
    <row r="157" spans="1:5">
      <c r="A157" s="12" t="s">
        <v>99</v>
      </c>
      <c r="B157" s="6" t="s">
        <v>100</v>
      </c>
      <c r="C157" s="12" t="s">
        <v>409</v>
      </c>
      <c r="D157" s="6" t="s">
        <v>410</v>
      </c>
      <c r="E157" s="7">
        <v>51056</v>
      </c>
    </row>
    <row r="158" spans="1:5">
      <c r="A158" s="12" t="s">
        <v>99</v>
      </c>
      <c r="B158" s="6" t="s">
        <v>100</v>
      </c>
      <c r="C158" s="12" t="s">
        <v>411</v>
      </c>
      <c r="D158" s="6" t="s">
        <v>412</v>
      </c>
      <c r="E158" s="7">
        <v>190501</v>
      </c>
    </row>
    <row r="159" spans="1:5">
      <c r="A159" s="12" t="s">
        <v>99</v>
      </c>
      <c r="B159" s="6" t="s">
        <v>100</v>
      </c>
      <c r="C159" s="12" t="s">
        <v>413</v>
      </c>
      <c r="D159" s="6" t="s">
        <v>414</v>
      </c>
      <c r="E159" s="7">
        <v>19232</v>
      </c>
    </row>
    <row r="160" spans="1:5">
      <c r="A160" s="12" t="s">
        <v>99</v>
      </c>
      <c r="B160" s="6" t="s">
        <v>100</v>
      </c>
      <c r="C160" s="12" t="s">
        <v>183</v>
      </c>
      <c r="D160" s="6" t="s">
        <v>184</v>
      </c>
      <c r="E160" s="7">
        <v>40237</v>
      </c>
    </row>
    <row r="161" spans="1:7">
      <c r="A161" s="12" t="s">
        <v>99</v>
      </c>
      <c r="B161" s="6" t="s">
        <v>100</v>
      </c>
      <c r="C161" s="12" t="s">
        <v>401</v>
      </c>
      <c r="D161" s="6" t="s">
        <v>402</v>
      </c>
      <c r="E161" s="7">
        <v>5</v>
      </c>
    </row>
    <row r="162" spans="1:7">
      <c r="A162" s="12" t="s">
        <v>99</v>
      </c>
      <c r="B162" s="6" t="s">
        <v>100</v>
      </c>
      <c r="C162" s="12" t="s">
        <v>437</v>
      </c>
      <c r="D162" s="6" t="s">
        <v>438</v>
      </c>
      <c r="E162" s="7">
        <v>6</v>
      </c>
    </row>
    <row r="163" spans="1:7">
      <c r="A163" s="12" t="s">
        <v>99</v>
      </c>
      <c r="B163" s="6" t="s">
        <v>100</v>
      </c>
      <c r="C163" s="12" t="s">
        <v>439</v>
      </c>
      <c r="D163" s="6" t="s">
        <v>440</v>
      </c>
      <c r="E163" s="7">
        <v>9372</v>
      </c>
    </row>
    <row r="164" spans="1:7">
      <c r="A164" s="12" t="s">
        <v>99</v>
      </c>
      <c r="B164" s="6" t="s">
        <v>100</v>
      </c>
      <c r="C164" s="12" t="s">
        <v>441</v>
      </c>
      <c r="D164" s="6" t="s">
        <v>442</v>
      </c>
      <c r="E164" s="7">
        <v>858</v>
      </c>
    </row>
    <row r="165" spans="1:7">
      <c r="A165" s="12" t="s">
        <v>99</v>
      </c>
      <c r="B165" s="6" t="s">
        <v>100</v>
      </c>
      <c r="C165" s="12" t="s">
        <v>443</v>
      </c>
      <c r="D165" s="6" t="s">
        <v>444</v>
      </c>
      <c r="E165" s="7">
        <v>26</v>
      </c>
    </row>
    <row r="166" spans="1:7">
      <c r="A166" s="12" t="s">
        <v>99</v>
      </c>
      <c r="B166" s="6" t="s">
        <v>100</v>
      </c>
      <c r="C166" s="12" t="s">
        <v>445</v>
      </c>
      <c r="D166" s="6" t="s">
        <v>446</v>
      </c>
      <c r="E166" s="7">
        <v>64</v>
      </c>
    </row>
    <row r="167" spans="1:7">
      <c r="A167" s="12" t="s">
        <v>105</v>
      </c>
      <c r="B167" s="6" t="s">
        <v>106</v>
      </c>
      <c r="C167" s="12" t="s">
        <v>425</v>
      </c>
      <c r="D167" s="6" t="s">
        <v>426</v>
      </c>
      <c r="E167" s="7">
        <v>5392</v>
      </c>
    </row>
    <row r="168" spans="1:7">
      <c r="A168" s="12" t="s">
        <v>105</v>
      </c>
      <c r="B168" s="6" t="s">
        <v>106</v>
      </c>
      <c r="C168" s="12" t="s">
        <v>337</v>
      </c>
      <c r="D168" s="6" t="s">
        <v>338</v>
      </c>
      <c r="E168" s="7">
        <v>169829</v>
      </c>
    </row>
    <row r="169" spans="1:7">
      <c r="A169" s="12" t="s">
        <v>105</v>
      </c>
      <c r="B169" s="6" t="s">
        <v>106</v>
      </c>
      <c r="C169" s="12" t="s">
        <v>427</v>
      </c>
      <c r="D169" s="6" t="s">
        <v>428</v>
      </c>
      <c r="E169" s="7">
        <v>654</v>
      </c>
      <c r="G169" s="23"/>
    </row>
    <row r="170" spans="1:7">
      <c r="A170" s="12" t="s">
        <v>105</v>
      </c>
      <c r="B170" s="6" t="s">
        <v>106</v>
      </c>
      <c r="C170" s="12" t="s">
        <v>87</v>
      </c>
      <c r="D170" s="6" t="s">
        <v>88</v>
      </c>
      <c r="E170" s="7">
        <v>16328</v>
      </c>
    </row>
    <row r="171" spans="1:7">
      <c r="A171" s="12" t="s">
        <v>105</v>
      </c>
      <c r="B171" s="6" t="s">
        <v>106</v>
      </c>
      <c r="C171" s="12" t="s">
        <v>301</v>
      </c>
      <c r="D171" s="6" t="s">
        <v>302</v>
      </c>
      <c r="E171" s="7">
        <v>12</v>
      </c>
    </row>
    <row r="172" spans="1:7">
      <c r="A172" s="12" t="s">
        <v>105</v>
      </c>
      <c r="B172" s="6" t="s">
        <v>106</v>
      </c>
      <c r="C172" s="12" t="s">
        <v>447</v>
      </c>
      <c r="D172" s="6" t="s">
        <v>448</v>
      </c>
      <c r="E172" s="7">
        <v>514</v>
      </c>
    </row>
    <row r="173" spans="1:7">
      <c r="A173" s="12" t="s">
        <v>105</v>
      </c>
      <c r="B173" s="6" t="s">
        <v>106</v>
      </c>
      <c r="C173" s="12" t="s">
        <v>37</v>
      </c>
      <c r="D173" s="6" t="s">
        <v>38</v>
      </c>
      <c r="E173" s="7">
        <v>1</v>
      </c>
    </row>
    <row r="174" spans="1:7">
      <c r="A174" s="12" t="s">
        <v>105</v>
      </c>
      <c r="B174" s="6" t="s">
        <v>106</v>
      </c>
      <c r="C174" s="12" t="s">
        <v>55</v>
      </c>
      <c r="D174" s="6" t="s">
        <v>56</v>
      </c>
      <c r="E174" s="7">
        <v>3535</v>
      </c>
    </row>
    <row r="175" spans="1:7">
      <c r="A175" s="12" t="s">
        <v>105</v>
      </c>
      <c r="B175" s="6" t="s">
        <v>106</v>
      </c>
      <c r="C175" s="12" t="s">
        <v>431</v>
      </c>
      <c r="D175" s="6" t="s">
        <v>432</v>
      </c>
      <c r="E175" s="7">
        <v>122900</v>
      </c>
    </row>
    <row r="176" spans="1:7">
      <c r="A176" s="12" t="s">
        <v>105</v>
      </c>
      <c r="B176" s="6" t="s">
        <v>106</v>
      </c>
      <c r="C176" s="12" t="s">
        <v>309</v>
      </c>
      <c r="D176" s="6" t="s">
        <v>310</v>
      </c>
      <c r="E176" s="7">
        <v>20213</v>
      </c>
    </row>
    <row r="177" spans="1:5">
      <c r="A177" s="12" t="s">
        <v>105</v>
      </c>
      <c r="B177" s="6" t="s">
        <v>106</v>
      </c>
      <c r="C177" s="12" t="s">
        <v>107</v>
      </c>
      <c r="D177" s="6" t="s">
        <v>108</v>
      </c>
      <c r="E177" s="7">
        <v>898</v>
      </c>
    </row>
    <row r="178" spans="1:5">
      <c r="A178" s="12" t="s">
        <v>105</v>
      </c>
      <c r="B178" s="6" t="s">
        <v>106</v>
      </c>
      <c r="C178" s="12" t="s">
        <v>411</v>
      </c>
      <c r="D178" s="6" t="s">
        <v>412</v>
      </c>
      <c r="E178" s="7">
        <v>11904</v>
      </c>
    </row>
    <row r="179" spans="1:5">
      <c r="A179" s="12" t="s">
        <v>105</v>
      </c>
      <c r="B179" s="6" t="s">
        <v>106</v>
      </c>
      <c r="C179" s="12" t="s">
        <v>183</v>
      </c>
      <c r="D179" s="6" t="s">
        <v>184</v>
      </c>
      <c r="E179" s="7">
        <v>4149</v>
      </c>
    </row>
    <row r="180" spans="1:5">
      <c r="A180" s="12" t="s">
        <v>105</v>
      </c>
      <c r="B180" s="6" t="s">
        <v>106</v>
      </c>
      <c r="C180" s="12" t="s">
        <v>401</v>
      </c>
      <c r="D180" s="6" t="s">
        <v>402</v>
      </c>
      <c r="E180" s="7">
        <v>10</v>
      </c>
    </row>
    <row r="181" spans="1:5">
      <c r="A181" s="12" t="s">
        <v>105</v>
      </c>
      <c r="B181" s="6" t="s">
        <v>106</v>
      </c>
      <c r="C181" s="12" t="s">
        <v>441</v>
      </c>
      <c r="D181" s="6" t="s">
        <v>442</v>
      </c>
      <c r="E181" s="7">
        <v>242</v>
      </c>
    </row>
    <row r="182" spans="1:5">
      <c r="A182" s="12" t="s">
        <v>105</v>
      </c>
      <c r="B182" s="6" t="s">
        <v>106</v>
      </c>
      <c r="C182" s="12" t="s">
        <v>415</v>
      </c>
      <c r="D182" s="6" t="s">
        <v>416</v>
      </c>
      <c r="E182" s="7">
        <v>22246</v>
      </c>
    </row>
    <row r="183" spans="1:5">
      <c r="A183" s="12" t="s">
        <v>105</v>
      </c>
      <c r="B183" s="6" t="s">
        <v>106</v>
      </c>
      <c r="C183" s="12" t="s">
        <v>449</v>
      </c>
      <c r="D183" s="6" t="s">
        <v>450</v>
      </c>
      <c r="E183" s="7">
        <v>11942</v>
      </c>
    </row>
    <row r="184" spans="1:5">
      <c r="A184" s="12" t="s">
        <v>109</v>
      </c>
      <c r="B184" s="6" t="s">
        <v>110</v>
      </c>
      <c r="C184" s="12" t="s">
        <v>451</v>
      </c>
      <c r="D184" s="6" t="s">
        <v>452</v>
      </c>
      <c r="E184" s="7">
        <v>378</v>
      </c>
    </row>
    <row r="185" spans="1:5">
      <c r="A185" s="12" t="s">
        <v>109</v>
      </c>
      <c r="B185" s="6" t="s">
        <v>110</v>
      </c>
      <c r="C185" s="12" t="s">
        <v>101</v>
      </c>
      <c r="D185" s="6" t="s">
        <v>102</v>
      </c>
      <c r="E185" s="7">
        <v>333</v>
      </c>
    </row>
    <row r="186" spans="1:5">
      <c r="A186" s="12" t="s">
        <v>109</v>
      </c>
      <c r="B186" s="6" t="s">
        <v>110</v>
      </c>
      <c r="C186" s="12" t="s">
        <v>337</v>
      </c>
      <c r="D186" s="6" t="s">
        <v>338</v>
      </c>
      <c r="E186" s="7">
        <v>1205</v>
      </c>
    </row>
    <row r="187" spans="1:5">
      <c r="A187" s="12" t="s">
        <v>109</v>
      </c>
      <c r="B187" s="6" t="s">
        <v>110</v>
      </c>
      <c r="C187" s="12" t="s">
        <v>393</v>
      </c>
      <c r="D187" s="6" t="s">
        <v>394</v>
      </c>
      <c r="E187" s="7">
        <v>6</v>
      </c>
    </row>
    <row r="188" spans="1:5">
      <c r="A188" s="12" t="s">
        <v>109</v>
      </c>
      <c r="B188" s="6" t="s">
        <v>110</v>
      </c>
      <c r="C188" s="12" t="s">
        <v>453</v>
      </c>
      <c r="D188" s="6" t="s">
        <v>454</v>
      </c>
      <c r="E188" s="7">
        <v>239754</v>
      </c>
    </row>
    <row r="189" spans="1:5">
      <c r="A189" s="12" t="s">
        <v>109</v>
      </c>
      <c r="B189" s="6" t="s">
        <v>110</v>
      </c>
      <c r="C189" s="12" t="s">
        <v>87</v>
      </c>
      <c r="D189" s="6" t="s">
        <v>88</v>
      </c>
      <c r="E189" s="7">
        <v>257</v>
      </c>
    </row>
    <row r="190" spans="1:5">
      <c r="A190" s="12" t="s">
        <v>109</v>
      </c>
      <c r="B190" s="6" t="s">
        <v>110</v>
      </c>
      <c r="C190" s="12" t="s">
        <v>47</v>
      </c>
      <c r="D190" s="6" t="s">
        <v>48</v>
      </c>
      <c r="E190" s="7">
        <v>59</v>
      </c>
    </row>
    <row r="191" spans="1:5">
      <c r="A191" s="12" t="s">
        <v>109</v>
      </c>
      <c r="B191" s="6" t="s">
        <v>110</v>
      </c>
      <c r="C191" s="12" t="s">
        <v>301</v>
      </c>
      <c r="D191" s="6" t="s">
        <v>302</v>
      </c>
      <c r="E191" s="7">
        <v>3660</v>
      </c>
    </row>
    <row r="192" spans="1:5">
      <c r="A192" s="12" t="s">
        <v>109</v>
      </c>
      <c r="B192" s="6" t="s">
        <v>110</v>
      </c>
      <c r="C192" s="12" t="s">
        <v>447</v>
      </c>
      <c r="D192" s="6" t="s">
        <v>448</v>
      </c>
      <c r="E192" s="7">
        <v>1113</v>
      </c>
    </row>
    <row r="193" spans="1:5">
      <c r="A193" s="12" t="s">
        <v>109</v>
      </c>
      <c r="B193" s="6" t="s">
        <v>110</v>
      </c>
      <c r="C193" s="12" t="s">
        <v>137</v>
      </c>
      <c r="D193" s="6" t="s">
        <v>138</v>
      </c>
      <c r="E193" s="7">
        <v>17</v>
      </c>
    </row>
    <row r="194" spans="1:5">
      <c r="A194" s="12" t="s">
        <v>109</v>
      </c>
      <c r="B194" s="6" t="s">
        <v>110</v>
      </c>
      <c r="C194" s="12" t="s">
        <v>153</v>
      </c>
      <c r="D194" s="6" t="s">
        <v>154</v>
      </c>
      <c r="E194" s="7">
        <v>4</v>
      </c>
    </row>
    <row r="195" spans="1:5">
      <c r="A195" s="12" t="s">
        <v>109</v>
      </c>
      <c r="B195" s="6" t="s">
        <v>110</v>
      </c>
      <c r="C195" s="12" t="s">
        <v>71</v>
      </c>
      <c r="D195" s="6" t="s">
        <v>72</v>
      </c>
      <c r="E195" s="7">
        <v>16826</v>
      </c>
    </row>
    <row r="196" spans="1:5">
      <c r="A196" s="12" t="s">
        <v>109</v>
      </c>
      <c r="B196" s="6" t="s">
        <v>110</v>
      </c>
      <c r="C196" s="12" t="s">
        <v>455</v>
      </c>
      <c r="D196" s="6" t="s">
        <v>456</v>
      </c>
      <c r="E196" s="7">
        <v>179</v>
      </c>
    </row>
    <row r="197" spans="1:5">
      <c r="A197" s="12" t="s">
        <v>109</v>
      </c>
      <c r="B197" s="6" t="s">
        <v>110</v>
      </c>
      <c r="C197" s="12" t="s">
        <v>433</v>
      </c>
      <c r="D197" s="6" t="s">
        <v>434</v>
      </c>
      <c r="E197" s="7">
        <v>3627</v>
      </c>
    </row>
    <row r="198" spans="1:5">
      <c r="A198" s="12" t="s">
        <v>109</v>
      </c>
      <c r="B198" s="6" t="s">
        <v>110</v>
      </c>
      <c r="C198" s="12" t="s">
        <v>309</v>
      </c>
      <c r="D198" s="6" t="s">
        <v>310</v>
      </c>
      <c r="E198" s="7">
        <v>115</v>
      </c>
    </row>
    <row r="199" spans="1:5">
      <c r="A199" s="12" t="s">
        <v>109</v>
      </c>
      <c r="B199" s="6" t="s">
        <v>110</v>
      </c>
      <c r="C199" s="12" t="s">
        <v>457</v>
      </c>
      <c r="D199" s="6" t="s">
        <v>458</v>
      </c>
      <c r="E199" s="7">
        <v>45446</v>
      </c>
    </row>
    <row r="200" spans="1:5">
      <c r="A200" s="12" t="s">
        <v>109</v>
      </c>
      <c r="B200" s="6" t="s">
        <v>110</v>
      </c>
      <c r="C200" s="12" t="s">
        <v>409</v>
      </c>
      <c r="D200" s="6" t="s">
        <v>410</v>
      </c>
      <c r="E200" s="7">
        <v>870</v>
      </c>
    </row>
    <row r="201" spans="1:5">
      <c r="A201" s="12" t="s">
        <v>109</v>
      </c>
      <c r="B201" s="6" t="s">
        <v>110</v>
      </c>
      <c r="C201" s="12" t="s">
        <v>459</v>
      </c>
      <c r="D201" s="6" t="s">
        <v>460</v>
      </c>
      <c r="E201" s="7">
        <v>76</v>
      </c>
    </row>
    <row r="202" spans="1:5">
      <c r="A202" s="12" t="s">
        <v>109</v>
      </c>
      <c r="B202" s="6" t="s">
        <v>110</v>
      </c>
      <c r="C202" s="12" t="s">
        <v>107</v>
      </c>
      <c r="D202" s="6" t="s">
        <v>108</v>
      </c>
      <c r="E202" s="7">
        <v>93</v>
      </c>
    </row>
    <row r="203" spans="1:5">
      <c r="A203" s="12" t="s">
        <v>109</v>
      </c>
      <c r="B203" s="6" t="s">
        <v>110</v>
      </c>
      <c r="C203" s="12" t="s">
        <v>111</v>
      </c>
      <c r="D203" s="6" t="s">
        <v>112</v>
      </c>
      <c r="E203" s="7">
        <v>64</v>
      </c>
    </row>
    <row r="204" spans="1:5">
      <c r="A204" s="12" t="s">
        <v>109</v>
      </c>
      <c r="B204" s="6" t="s">
        <v>110</v>
      </c>
      <c r="C204" s="12" t="s">
        <v>421</v>
      </c>
      <c r="D204" s="6" t="s">
        <v>422</v>
      </c>
      <c r="E204" s="7">
        <v>6515</v>
      </c>
    </row>
    <row r="205" spans="1:5">
      <c r="A205" s="12" t="s">
        <v>109</v>
      </c>
      <c r="B205" s="6" t="s">
        <v>110</v>
      </c>
      <c r="C205" s="12" t="s">
        <v>411</v>
      </c>
      <c r="D205" s="6" t="s">
        <v>412</v>
      </c>
      <c r="E205" s="7">
        <v>22786</v>
      </c>
    </row>
    <row r="206" spans="1:5">
      <c r="A206" s="12" t="s">
        <v>109</v>
      </c>
      <c r="B206" s="6" t="s">
        <v>110</v>
      </c>
      <c r="C206" s="12" t="s">
        <v>183</v>
      </c>
      <c r="D206" s="6" t="s">
        <v>184</v>
      </c>
      <c r="E206" s="7">
        <v>173460</v>
      </c>
    </row>
    <row r="207" spans="1:5">
      <c r="A207" s="12" t="s">
        <v>109</v>
      </c>
      <c r="B207" s="6" t="s">
        <v>110</v>
      </c>
      <c r="C207" s="12" t="s">
        <v>401</v>
      </c>
      <c r="D207" s="6" t="s">
        <v>402</v>
      </c>
      <c r="E207" s="7">
        <v>20</v>
      </c>
    </row>
    <row r="208" spans="1:5">
      <c r="A208" s="12" t="s">
        <v>109</v>
      </c>
      <c r="B208" s="6" t="s">
        <v>110</v>
      </c>
      <c r="C208" s="12" t="s">
        <v>461</v>
      </c>
      <c r="D208" s="6" t="s">
        <v>462</v>
      </c>
      <c r="E208" s="7">
        <v>143993</v>
      </c>
    </row>
    <row r="209" spans="1:5">
      <c r="A209" s="12" t="s">
        <v>109</v>
      </c>
      <c r="B209" s="6" t="s">
        <v>110</v>
      </c>
      <c r="C209" s="12" t="s">
        <v>449</v>
      </c>
      <c r="D209" s="6" t="s">
        <v>450</v>
      </c>
      <c r="E209" s="7">
        <v>358571</v>
      </c>
    </row>
    <row r="210" spans="1:5">
      <c r="A210" s="12" t="s">
        <v>109</v>
      </c>
      <c r="B210" s="6" t="s">
        <v>110</v>
      </c>
      <c r="C210" s="12" t="s">
        <v>417</v>
      </c>
      <c r="D210" s="6" t="s">
        <v>418</v>
      </c>
      <c r="E210" s="7">
        <v>2016</v>
      </c>
    </row>
    <row r="211" spans="1:5">
      <c r="A211" s="12" t="s">
        <v>463</v>
      </c>
      <c r="B211" s="6" t="s">
        <v>464</v>
      </c>
      <c r="C211" s="12" t="s">
        <v>465</v>
      </c>
      <c r="D211" s="6" t="s">
        <v>464</v>
      </c>
      <c r="E211" s="7">
        <v>350370</v>
      </c>
    </row>
    <row r="212" spans="1:5">
      <c r="A212" s="12" t="s">
        <v>463</v>
      </c>
      <c r="B212" s="6" t="s">
        <v>464</v>
      </c>
      <c r="C212" s="12" t="s">
        <v>466</v>
      </c>
      <c r="D212" s="6" t="s">
        <v>467</v>
      </c>
      <c r="E212" s="7">
        <v>2209</v>
      </c>
    </row>
    <row r="213" spans="1:5">
      <c r="A213" s="12" t="s">
        <v>463</v>
      </c>
      <c r="B213" s="6" t="s">
        <v>464</v>
      </c>
      <c r="C213" s="12" t="s">
        <v>133</v>
      </c>
      <c r="D213" s="6" t="s">
        <v>134</v>
      </c>
      <c r="E213" s="7">
        <v>10750</v>
      </c>
    </row>
    <row r="214" spans="1:5">
      <c r="A214" s="12" t="s">
        <v>463</v>
      </c>
      <c r="B214" s="6" t="s">
        <v>464</v>
      </c>
      <c r="C214" s="12" t="s">
        <v>141</v>
      </c>
      <c r="D214" s="6" t="s">
        <v>142</v>
      </c>
      <c r="E214" s="7">
        <v>29824</v>
      </c>
    </row>
    <row r="215" spans="1:5">
      <c r="A215" s="12" t="s">
        <v>463</v>
      </c>
      <c r="B215" s="6" t="s">
        <v>464</v>
      </c>
      <c r="C215" s="12" t="s">
        <v>135</v>
      </c>
      <c r="D215" s="6" t="s">
        <v>136</v>
      </c>
      <c r="E215" s="7">
        <v>164390</v>
      </c>
    </row>
    <row r="216" spans="1:5">
      <c r="A216" s="12" t="s">
        <v>463</v>
      </c>
      <c r="B216" s="6" t="s">
        <v>464</v>
      </c>
      <c r="C216" s="12" t="s">
        <v>127</v>
      </c>
      <c r="D216" s="6" t="s">
        <v>128</v>
      </c>
      <c r="E216" s="7">
        <v>59040</v>
      </c>
    </row>
    <row r="217" spans="1:5">
      <c r="A217" s="12" t="s">
        <v>463</v>
      </c>
      <c r="B217" s="6" t="s">
        <v>464</v>
      </c>
      <c r="C217" s="12" t="s">
        <v>33</v>
      </c>
      <c r="D217" s="6" t="s">
        <v>34</v>
      </c>
      <c r="E217" s="7">
        <v>447</v>
      </c>
    </row>
    <row r="218" spans="1:5">
      <c r="A218" s="12" t="s">
        <v>463</v>
      </c>
      <c r="B218" s="6" t="s">
        <v>464</v>
      </c>
      <c r="C218" s="12" t="s">
        <v>67</v>
      </c>
      <c r="D218" s="6" t="s">
        <v>68</v>
      </c>
      <c r="E218" s="7">
        <v>22282</v>
      </c>
    </row>
    <row r="219" spans="1:5">
      <c r="A219" s="12" t="s">
        <v>463</v>
      </c>
      <c r="B219" s="6" t="s">
        <v>464</v>
      </c>
      <c r="C219" s="12" t="s">
        <v>71</v>
      </c>
      <c r="D219" s="6" t="s">
        <v>72</v>
      </c>
      <c r="E219" s="7">
        <v>52597</v>
      </c>
    </row>
    <row r="220" spans="1:5">
      <c r="A220" s="12" t="s">
        <v>463</v>
      </c>
      <c r="B220" s="6" t="s">
        <v>464</v>
      </c>
      <c r="C220" s="12" t="s">
        <v>468</v>
      </c>
      <c r="D220" s="6" t="s">
        <v>469</v>
      </c>
      <c r="E220" s="7">
        <v>8486</v>
      </c>
    </row>
    <row r="221" spans="1:5">
      <c r="A221" s="12" t="s">
        <v>463</v>
      </c>
      <c r="B221" s="6" t="s">
        <v>464</v>
      </c>
      <c r="C221" s="12" t="s">
        <v>49</v>
      </c>
      <c r="D221" s="6" t="s">
        <v>50</v>
      </c>
      <c r="E221" s="7">
        <v>15148</v>
      </c>
    </row>
    <row r="222" spans="1:5">
      <c r="A222" s="12" t="s">
        <v>463</v>
      </c>
      <c r="B222" s="6" t="s">
        <v>464</v>
      </c>
      <c r="C222" s="12" t="s">
        <v>470</v>
      </c>
      <c r="D222" s="6" t="s">
        <v>471</v>
      </c>
      <c r="E222" s="7">
        <v>59533</v>
      </c>
    </row>
    <row r="223" spans="1:5">
      <c r="A223" s="12" t="s">
        <v>463</v>
      </c>
      <c r="B223" s="6" t="s">
        <v>464</v>
      </c>
      <c r="C223" s="12" t="s">
        <v>199</v>
      </c>
      <c r="D223" s="6" t="s">
        <v>200</v>
      </c>
      <c r="E223" s="7">
        <v>26397</v>
      </c>
    </row>
    <row r="224" spans="1:5">
      <c r="A224" s="12" t="s">
        <v>463</v>
      </c>
      <c r="B224" s="6" t="s">
        <v>464</v>
      </c>
      <c r="C224" s="12" t="s">
        <v>472</v>
      </c>
      <c r="D224" s="6" t="s">
        <v>473</v>
      </c>
      <c r="E224" s="7">
        <v>5975</v>
      </c>
    </row>
    <row r="225" spans="1:5">
      <c r="A225" s="12" t="s">
        <v>463</v>
      </c>
      <c r="B225" s="6" t="s">
        <v>464</v>
      </c>
      <c r="C225" s="12" t="s">
        <v>474</v>
      </c>
      <c r="D225" s="6" t="s">
        <v>475</v>
      </c>
      <c r="E225" s="7">
        <v>6932</v>
      </c>
    </row>
    <row r="226" spans="1:5">
      <c r="A226" s="12" t="s">
        <v>463</v>
      </c>
      <c r="B226" s="6" t="s">
        <v>464</v>
      </c>
      <c r="C226" s="12" t="s">
        <v>309</v>
      </c>
      <c r="D226" s="6" t="s">
        <v>310</v>
      </c>
      <c r="E226" s="7">
        <v>16218</v>
      </c>
    </row>
    <row r="227" spans="1:5">
      <c r="A227" s="12" t="s">
        <v>463</v>
      </c>
      <c r="B227" s="6" t="s">
        <v>464</v>
      </c>
      <c r="C227" s="12" t="s">
        <v>343</v>
      </c>
      <c r="D227" s="6" t="s">
        <v>344</v>
      </c>
      <c r="E227" s="7">
        <v>27302</v>
      </c>
    </row>
    <row r="228" spans="1:5">
      <c r="A228" s="12" t="s">
        <v>463</v>
      </c>
      <c r="B228" s="6" t="s">
        <v>464</v>
      </c>
      <c r="C228" s="12" t="s">
        <v>476</v>
      </c>
      <c r="D228" s="6" t="s">
        <v>477</v>
      </c>
      <c r="E228" s="7">
        <v>1879</v>
      </c>
    </row>
    <row r="229" spans="1:5">
      <c r="A229" s="12" t="s">
        <v>463</v>
      </c>
      <c r="B229" s="6" t="s">
        <v>464</v>
      </c>
      <c r="C229" s="12" t="s">
        <v>478</v>
      </c>
      <c r="D229" s="6" t="s">
        <v>479</v>
      </c>
      <c r="E229" s="7">
        <v>33994</v>
      </c>
    </row>
    <row r="230" spans="1:5">
      <c r="A230" s="12" t="s">
        <v>463</v>
      </c>
      <c r="B230" s="6" t="s">
        <v>464</v>
      </c>
      <c r="C230" s="12" t="s">
        <v>251</v>
      </c>
      <c r="D230" s="6" t="s">
        <v>252</v>
      </c>
      <c r="E230" s="7">
        <v>3255</v>
      </c>
    </row>
    <row r="231" spans="1:5">
      <c r="A231" s="12" t="s">
        <v>463</v>
      </c>
      <c r="B231" s="6" t="s">
        <v>464</v>
      </c>
      <c r="C231" s="12" t="s">
        <v>480</v>
      </c>
      <c r="D231" s="6" t="s">
        <v>481</v>
      </c>
      <c r="E231" s="7">
        <v>2691</v>
      </c>
    </row>
    <row r="232" spans="1:5">
      <c r="A232" s="12" t="s">
        <v>463</v>
      </c>
      <c r="B232" s="6" t="s">
        <v>464</v>
      </c>
      <c r="C232" s="12" t="s">
        <v>482</v>
      </c>
      <c r="D232" s="6" t="s">
        <v>483</v>
      </c>
      <c r="E232" s="7">
        <v>40023</v>
      </c>
    </row>
    <row r="233" spans="1:5">
      <c r="A233" s="12" t="s">
        <v>463</v>
      </c>
      <c r="B233" s="6" t="s">
        <v>464</v>
      </c>
      <c r="C233" s="12" t="s">
        <v>313</v>
      </c>
      <c r="D233" s="6" t="s">
        <v>314</v>
      </c>
      <c r="E233" s="7">
        <v>3426</v>
      </c>
    </row>
    <row r="234" spans="1:5">
      <c r="A234" s="12" t="s">
        <v>463</v>
      </c>
      <c r="B234" s="6" t="s">
        <v>464</v>
      </c>
      <c r="C234" s="12" t="s">
        <v>484</v>
      </c>
      <c r="D234" s="6" t="s">
        <v>485</v>
      </c>
      <c r="E234" s="7">
        <v>146917</v>
      </c>
    </row>
    <row r="235" spans="1:5">
      <c r="A235" s="12" t="s">
        <v>463</v>
      </c>
      <c r="B235" s="6" t="s">
        <v>464</v>
      </c>
      <c r="C235" s="12" t="s">
        <v>486</v>
      </c>
      <c r="D235" s="6" t="s">
        <v>487</v>
      </c>
      <c r="E235" s="7">
        <v>13869</v>
      </c>
    </row>
    <row r="236" spans="1:5">
      <c r="A236" s="12" t="s">
        <v>463</v>
      </c>
      <c r="B236" s="6" t="s">
        <v>464</v>
      </c>
      <c r="C236" s="12" t="s">
        <v>488</v>
      </c>
      <c r="D236" s="6" t="s">
        <v>489</v>
      </c>
      <c r="E236" s="7">
        <v>4325</v>
      </c>
    </row>
    <row r="237" spans="1:5">
      <c r="A237" s="12" t="s">
        <v>463</v>
      </c>
      <c r="B237" s="6" t="s">
        <v>464</v>
      </c>
      <c r="C237" s="12" t="s">
        <v>317</v>
      </c>
      <c r="D237" s="6" t="s">
        <v>318</v>
      </c>
      <c r="E237" s="7">
        <v>15124</v>
      </c>
    </row>
    <row r="238" spans="1:5">
      <c r="A238" s="12" t="s">
        <v>463</v>
      </c>
      <c r="B238" s="6" t="s">
        <v>464</v>
      </c>
      <c r="C238" s="12" t="s">
        <v>319</v>
      </c>
      <c r="D238" s="6" t="s">
        <v>320</v>
      </c>
      <c r="E238" s="7">
        <v>6485</v>
      </c>
    </row>
    <row r="239" spans="1:5">
      <c r="A239" s="12" t="s">
        <v>463</v>
      </c>
      <c r="B239" s="6" t="s">
        <v>464</v>
      </c>
      <c r="C239" s="12" t="s">
        <v>459</v>
      </c>
      <c r="D239" s="6" t="s">
        <v>460</v>
      </c>
      <c r="E239" s="7">
        <v>57482</v>
      </c>
    </row>
    <row r="240" spans="1:5">
      <c r="A240" s="12" t="s">
        <v>463</v>
      </c>
      <c r="B240" s="6" t="s">
        <v>464</v>
      </c>
      <c r="C240" s="12" t="s">
        <v>490</v>
      </c>
      <c r="D240" s="6" t="s">
        <v>491</v>
      </c>
      <c r="E240" s="7">
        <v>19357</v>
      </c>
    </row>
    <row r="241" spans="1:5">
      <c r="A241" s="12" t="s">
        <v>463</v>
      </c>
      <c r="B241" s="6" t="s">
        <v>464</v>
      </c>
      <c r="C241" s="12" t="s">
        <v>492</v>
      </c>
      <c r="D241" s="6" t="s">
        <v>493</v>
      </c>
      <c r="E241" s="7">
        <v>24</v>
      </c>
    </row>
    <row r="242" spans="1:5">
      <c r="A242" s="12" t="s">
        <v>463</v>
      </c>
      <c r="B242" s="6" t="s">
        <v>464</v>
      </c>
      <c r="C242" s="12" t="s">
        <v>494</v>
      </c>
      <c r="D242" s="6" t="s">
        <v>495</v>
      </c>
      <c r="E242" s="7">
        <v>25512</v>
      </c>
    </row>
    <row r="243" spans="1:5">
      <c r="A243" s="12" t="s">
        <v>463</v>
      </c>
      <c r="B243" s="6" t="s">
        <v>464</v>
      </c>
      <c r="C243" s="12" t="s">
        <v>496</v>
      </c>
      <c r="D243" s="6" t="s">
        <v>497</v>
      </c>
      <c r="E243" s="7">
        <v>7575</v>
      </c>
    </row>
    <row r="244" spans="1:5">
      <c r="A244" s="12" t="s">
        <v>463</v>
      </c>
      <c r="B244" s="6" t="s">
        <v>464</v>
      </c>
      <c r="C244" s="12" t="s">
        <v>498</v>
      </c>
      <c r="D244" s="6" t="s">
        <v>499</v>
      </c>
      <c r="E244" s="7">
        <v>8946</v>
      </c>
    </row>
    <row r="245" spans="1:5">
      <c r="A245" s="12" t="s">
        <v>463</v>
      </c>
      <c r="B245" s="6" t="s">
        <v>464</v>
      </c>
      <c r="C245" s="12" t="s">
        <v>500</v>
      </c>
      <c r="D245" s="6" t="s">
        <v>501</v>
      </c>
      <c r="E245" s="7">
        <v>8983</v>
      </c>
    </row>
    <row r="246" spans="1:5">
      <c r="A246" s="12" t="s">
        <v>463</v>
      </c>
      <c r="B246" s="6" t="s">
        <v>464</v>
      </c>
      <c r="C246" s="12" t="s">
        <v>502</v>
      </c>
      <c r="D246" s="6" t="s">
        <v>503</v>
      </c>
      <c r="E246" s="7">
        <v>9658</v>
      </c>
    </row>
    <row r="247" spans="1:5">
      <c r="A247" s="12" t="s">
        <v>463</v>
      </c>
      <c r="B247" s="6" t="s">
        <v>464</v>
      </c>
      <c r="C247" s="12" t="s">
        <v>504</v>
      </c>
      <c r="D247" s="6" t="s">
        <v>505</v>
      </c>
      <c r="E247" s="7">
        <v>14268</v>
      </c>
    </row>
    <row r="248" spans="1:5">
      <c r="A248" s="12" t="s">
        <v>463</v>
      </c>
      <c r="B248" s="6" t="s">
        <v>464</v>
      </c>
      <c r="C248" s="12" t="s">
        <v>506</v>
      </c>
      <c r="D248" s="6" t="s">
        <v>507</v>
      </c>
      <c r="E248" s="7">
        <v>493</v>
      </c>
    </row>
    <row r="249" spans="1:5">
      <c r="A249" s="12" t="s">
        <v>463</v>
      </c>
      <c r="B249" s="6" t="s">
        <v>464</v>
      </c>
      <c r="C249" s="12" t="s">
        <v>508</v>
      </c>
      <c r="D249" s="6" t="s">
        <v>509</v>
      </c>
      <c r="E249" s="7">
        <v>41122</v>
      </c>
    </row>
    <row r="250" spans="1:5">
      <c r="A250" s="12" t="s">
        <v>463</v>
      </c>
      <c r="B250" s="6" t="s">
        <v>464</v>
      </c>
      <c r="C250" s="12" t="s">
        <v>510</v>
      </c>
      <c r="D250" s="6" t="s">
        <v>511</v>
      </c>
      <c r="E250" s="7">
        <v>51346</v>
      </c>
    </row>
    <row r="251" spans="1:5">
      <c r="A251" s="12" t="s">
        <v>463</v>
      </c>
      <c r="B251" s="6" t="s">
        <v>464</v>
      </c>
      <c r="C251" s="12" t="s">
        <v>512</v>
      </c>
      <c r="D251" s="6" t="s">
        <v>513</v>
      </c>
      <c r="E251" s="7">
        <v>12873</v>
      </c>
    </row>
    <row r="252" spans="1:5">
      <c r="A252" s="12" t="s">
        <v>463</v>
      </c>
      <c r="B252" s="6" t="s">
        <v>464</v>
      </c>
      <c r="C252" s="12" t="s">
        <v>514</v>
      </c>
      <c r="D252" s="6" t="s">
        <v>515</v>
      </c>
      <c r="E252" s="7">
        <v>21708</v>
      </c>
    </row>
    <row r="253" spans="1:5">
      <c r="A253" s="12" t="s">
        <v>463</v>
      </c>
      <c r="B253" s="6" t="s">
        <v>464</v>
      </c>
      <c r="C253" s="12" t="s">
        <v>516</v>
      </c>
      <c r="D253" s="6" t="s">
        <v>517</v>
      </c>
      <c r="E253" s="7">
        <v>7381</v>
      </c>
    </row>
    <row r="254" spans="1:5">
      <c r="A254" s="12" t="s">
        <v>463</v>
      </c>
      <c r="B254" s="6" t="s">
        <v>464</v>
      </c>
      <c r="C254" s="12" t="s">
        <v>518</v>
      </c>
      <c r="D254" s="6" t="s">
        <v>519</v>
      </c>
      <c r="E254" s="7">
        <v>21830</v>
      </c>
    </row>
    <row r="255" spans="1:5">
      <c r="A255" s="12" t="s">
        <v>463</v>
      </c>
      <c r="B255" s="6" t="s">
        <v>464</v>
      </c>
      <c r="C255" s="12" t="s">
        <v>520</v>
      </c>
      <c r="D255" s="6" t="s">
        <v>521</v>
      </c>
      <c r="E255" s="7">
        <v>9423</v>
      </c>
    </row>
    <row r="256" spans="1:5">
      <c r="A256" s="12" t="s">
        <v>463</v>
      </c>
      <c r="B256" s="6" t="s">
        <v>464</v>
      </c>
      <c r="C256" s="12" t="s">
        <v>522</v>
      </c>
      <c r="D256" s="6" t="s">
        <v>523</v>
      </c>
      <c r="E256" s="7">
        <v>3176</v>
      </c>
    </row>
    <row r="257" spans="1:5">
      <c r="A257" s="12" t="s">
        <v>463</v>
      </c>
      <c r="B257" s="6" t="s">
        <v>464</v>
      </c>
      <c r="C257" s="12" t="s">
        <v>524</v>
      </c>
      <c r="D257" s="6" t="s">
        <v>525</v>
      </c>
      <c r="E257" s="7">
        <v>2210</v>
      </c>
    </row>
    <row r="258" spans="1:5">
      <c r="A258" s="12" t="s">
        <v>463</v>
      </c>
      <c r="B258" s="6" t="s">
        <v>464</v>
      </c>
      <c r="C258" s="12" t="s">
        <v>75</v>
      </c>
      <c r="D258" s="6" t="s">
        <v>76</v>
      </c>
      <c r="E258" s="7">
        <v>44261</v>
      </c>
    </row>
    <row r="259" spans="1:5">
      <c r="A259" s="12" t="s">
        <v>463</v>
      </c>
      <c r="B259" s="6" t="s">
        <v>464</v>
      </c>
      <c r="C259" s="12" t="s">
        <v>401</v>
      </c>
      <c r="D259" s="6" t="s">
        <v>402</v>
      </c>
      <c r="E259" s="7">
        <v>51946</v>
      </c>
    </row>
    <row r="260" spans="1:5">
      <c r="A260" s="12" t="s">
        <v>463</v>
      </c>
      <c r="B260" s="6" t="s">
        <v>464</v>
      </c>
      <c r="C260" s="12" t="s">
        <v>526</v>
      </c>
      <c r="D260" s="6" t="s">
        <v>527</v>
      </c>
      <c r="E260" s="7">
        <v>116354</v>
      </c>
    </row>
    <row r="261" spans="1:5">
      <c r="A261" s="12" t="s">
        <v>463</v>
      </c>
      <c r="B261" s="6" t="s">
        <v>464</v>
      </c>
      <c r="C261" s="12" t="s">
        <v>528</v>
      </c>
      <c r="D261" s="6" t="s">
        <v>529</v>
      </c>
      <c r="E261" s="7">
        <v>103073</v>
      </c>
    </row>
    <row r="262" spans="1:5">
      <c r="A262" s="12" t="s">
        <v>463</v>
      </c>
      <c r="B262" s="6" t="s">
        <v>464</v>
      </c>
      <c r="C262" s="12" t="s">
        <v>329</v>
      </c>
      <c r="D262" s="6" t="s">
        <v>330</v>
      </c>
      <c r="E262" s="7">
        <v>242216</v>
      </c>
    </row>
    <row r="263" spans="1:5">
      <c r="A263" s="12" t="s">
        <v>463</v>
      </c>
      <c r="B263" s="6" t="s">
        <v>464</v>
      </c>
      <c r="C263" s="12" t="s">
        <v>331</v>
      </c>
      <c r="D263" s="6" t="s">
        <v>332</v>
      </c>
      <c r="E263" s="7">
        <v>122353</v>
      </c>
    </row>
    <row r="264" spans="1:5">
      <c r="A264" s="12" t="s">
        <v>463</v>
      </c>
      <c r="B264" s="6" t="s">
        <v>464</v>
      </c>
      <c r="C264" s="12" t="s">
        <v>530</v>
      </c>
      <c r="D264" s="6" t="s">
        <v>531</v>
      </c>
      <c r="E264" s="7">
        <v>8561</v>
      </c>
    </row>
    <row r="265" spans="1:5">
      <c r="A265" s="12" t="s">
        <v>463</v>
      </c>
      <c r="B265" s="6" t="s">
        <v>464</v>
      </c>
      <c r="C265" s="12" t="s">
        <v>532</v>
      </c>
      <c r="D265" s="6" t="s">
        <v>533</v>
      </c>
      <c r="E265" s="7">
        <v>39192</v>
      </c>
    </row>
    <row r="266" spans="1:5">
      <c r="A266" s="12" t="s">
        <v>463</v>
      </c>
      <c r="B266" s="6" t="s">
        <v>464</v>
      </c>
      <c r="C266" s="12" t="s">
        <v>403</v>
      </c>
      <c r="D266" s="6" t="s">
        <v>404</v>
      </c>
      <c r="E266" s="7">
        <v>17</v>
      </c>
    </row>
    <row r="267" spans="1:5">
      <c r="A267" s="12" t="s">
        <v>463</v>
      </c>
      <c r="B267" s="6" t="s">
        <v>464</v>
      </c>
      <c r="C267" s="12" t="s">
        <v>534</v>
      </c>
      <c r="D267" s="6" t="s">
        <v>535</v>
      </c>
      <c r="E267" s="7">
        <v>5464</v>
      </c>
    </row>
    <row r="268" spans="1:5">
      <c r="A268" s="12" t="s">
        <v>463</v>
      </c>
      <c r="B268" s="6" t="s">
        <v>464</v>
      </c>
      <c r="C268" s="12" t="s">
        <v>536</v>
      </c>
      <c r="D268" s="6" t="s">
        <v>537</v>
      </c>
      <c r="E268" s="7">
        <v>47342</v>
      </c>
    </row>
    <row r="269" spans="1:5">
      <c r="A269" s="12" t="s">
        <v>463</v>
      </c>
      <c r="B269" s="6" t="s">
        <v>464</v>
      </c>
      <c r="C269" s="12" t="s">
        <v>538</v>
      </c>
      <c r="D269" s="6" t="s">
        <v>539</v>
      </c>
      <c r="E269" s="7">
        <v>5811</v>
      </c>
    </row>
    <row r="270" spans="1:5">
      <c r="A270" s="12" t="s">
        <v>463</v>
      </c>
      <c r="B270" s="6" t="s">
        <v>464</v>
      </c>
      <c r="C270" s="12" t="s">
        <v>540</v>
      </c>
      <c r="D270" s="6" t="s">
        <v>541</v>
      </c>
      <c r="E270" s="7">
        <v>18139</v>
      </c>
    </row>
    <row r="271" spans="1:5">
      <c r="A271" s="12" t="s">
        <v>463</v>
      </c>
      <c r="B271" s="6" t="s">
        <v>464</v>
      </c>
      <c r="C271" s="12" t="s">
        <v>542</v>
      </c>
      <c r="D271" s="6" t="s">
        <v>543</v>
      </c>
      <c r="E271" s="7">
        <v>186485</v>
      </c>
    </row>
    <row r="272" spans="1:5">
      <c r="A272" s="12" t="s">
        <v>463</v>
      </c>
      <c r="B272" s="6" t="s">
        <v>464</v>
      </c>
      <c r="C272" s="12" t="s">
        <v>544</v>
      </c>
      <c r="D272" s="6" t="s">
        <v>545</v>
      </c>
      <c r="E272" s="7">
        <v>184424</v>
      </c>
    </row>
    <row r="273" spans="1:5">
      <c r="A273" s="12" t="s">
        <v>463</v>
      </c>
      <c r="B273" s="6" t="s">
        <v>464</v>
      </c>
      <c r="C273" s="12" t="s">
        <v>546</v>
      </c>
      <c r="D273" s="6" t="s">
        <v>547</v>
      </c>
      <c r="E273" s="7">
        <v>9013</v>
      </c>
    </row>
    <row r="274" spans="1:5">
      <c r="A274" s="12" t="s">
        <v>463</v>
      </c>
      <c r="B274" s="6" t="s">
        <v>464</v>
      </c>
      <c r="C274" s="12" t="s">
        <v>548</v>
      </c>
      <c r="D274" s="6" t="s">
        <v>549</v>
      </c>
      <c r="E274" s="7">
        <v>2960</v>
      </c>
    </row>
    <row r="275" spans="1:5">
      <c r="A275" s="12" t="s">
        <v>463</v>
      </c>
      <c r="B275" s="6" t="s">
        <v>464</v>
      </c>
      <c r="C275" s="12" t="s">
        <v>550</v>
      </c>
      <c r="D275" s="6" t="s">
        <v>551</v>
      </c>
      <c r="E275" s="7">
        <v>9824</v>
      </c>
    </row>
    <row r="276" spans="1:5">
      <c r="A276" s="12" t="s">
        <v>552</v>
      </c>
      <c r="B276" s="6" t="s">
        <v>553</v>
      </c>
      <c r="C276" s="12" t="s">
        <v>311</v>
      </c>
      <c r="D276" s="6" t="s">
        <v>312</v>
      </c>
      <c r="E276" s="7">
        <v>350</v>
      </c>
    </row>
    <row r="277" spans="1:5">
      <c r="A277" s="12" t="s">
        <v>552</v>
      </c>
      <c r="B277" s="6" t="s">
        <v>553</v>
      </c>
      <c r="C277" s="12" t="s">
        <v>554</v>
      </c>
      <c r="D277" s="6" t="s">
        <v>555</v>
      </c>
      <c r="E277" s="7">
        <v>1279</v>
      </c>
    </row>
    <row r="278" spans="1:5">
      <c r="A278" s="12" t="s">
        <v>552</v>
      </c>
      <c r="B278" s="6" t="s">
        <v>553</v>
      </c>
      <c r="C278" s="12" t="s">
        <v>349</v>
      </c>
      <c r="D278" s="6" t="s">
        <v>350</v>
      </c>
      <c r="E278" s="7">
        <v>26244</v>
      </c>
    </row>
    <row r="279" spans="1:5">
      <c r="A279" s="12" t="s">
        <v>552</v>
      </c>
      <c r="B279" s="6" t="s">
        <v>553</v>
      </c>
      <c r="C279" s="12" t="s">
        <v>556</v>
      </c>
      <c r="D279" s="6" t="s">
        <v>557</v>
      </c>
      <c r="E279" s="7">
        <v>7165</v>
      </c>
    </row>
    <row r="280" spans="1:5">
      <c r="A280" s="12" t="s">
        <v>121</v>
      </c>
      <c r="B280" s="6" t="s">
        <v>122</v>
      </c>
      <c r="C280" s="12" t="s">
        <v>69</v>
      </c>
      <c r="D280" s="6" t="s">
        <v>70</v>
      </c>
      <c r="E280" s="7">
        <v>21</v>
      </c>
    </row>
    <row r="281" spans="1:5">
      <c r="A281" s="12" t="s">
        <v>121</v>
      </c>
      <c r="B281" s="6" t="s">
        <v>122</v>
      </c>
      <c r="C281" s="12" t="s">
        <v>512</v>
      </c>
      <c r="D281" s="6" t="s">
        <v>513</v>
      </c>
      <c r="E281" s="7">
        <v>2105</v>
      </c>
    </row>
    <row r="282" spans="1:5">
      <c r="A282" s="12" t="s">
        <v>123</v>
      </c>
      <c r="B282" s="6" t="s">
        <v>124</v>
      </c>
      <c r="C282" s="12" t="s">
        <v>125</v>
      </c>
      <c r="D282" s="6" t="s">
        <v>126</v>
      </c>
      <c r="E282" s="7">
        <v>1169</v>
      </c>
    </row>
    <row r="283" spans="1:5">
      <c r="A283" s="12" t="s">
        <v>123</v>
      </c>
      <c r="B283" s="6" t="s">
        <v>124</v>
      </c>
      <c r="C283" s="12" t="s">
        <v>558</v>
      </c>
      <c r="D283" s="6" t="s">
        <v>559</v>
      </c>
      <c r="E283" s="7">
        <v>2045</v>
      </c>
    </row>
    <row r="284" spans="1:5">
      <c r="A284" s="12" t="s">
        <v>123</v>
      </c>
      <c r="B284" s="6" t="s">
        <v>124</v>
      </c>
      <c r="C284" s="12" t="s">
        <v>141</v>
      </c>
      <c r="D284" s="6" t="s">
        <v>142</v>
      </c>
      <c r="E284" s="7">
        <v>2776</v>
      </c>
    </row>
    <row r="285" spans="1:5">
      <c r="A285" s="12" t="s">
        <v>123</v>
      </c>
      <c r="B285" s="6" t="s">
        <v>124</v>
      </c>
      <c r="C285" s="12" t="s">
        <v>337</v>
      </c>
      <c r="D285" s="6" t="s">
        <v>338</v>
      </c>
      <c r="E285" s="7">
        <v>1</v>
      </c>
    </row>
    <row r="286" spans="1:5">
      <c r="A286" s="12" t="s">
        <v>123</v>
      </c>
      <c r="B286" s="6" t="s">
        <v>124</v>
      </c>
      <c r="C286" s="12" t="s">
        <v>339</v>
      </c>
      <c r="D286" s="6" t="s">
        <v>340</v>
      </c>
      <c r="E286" s="7">
        <v>4875</v>
      </c>
    </row>
    <row r="287" spans="1:5">
      <c r="A287" s="12" t="s">
        <v>123</v>
      </c>
      <c r="B287" s="6" t="s">
        <v>124</v>
      </c>
      <c r="C287" s="12" t="s">
        <v>33</v>
      </c>
      <c r="D287" s="6" t="s">
        <v>34</v>
      </c>
      <c r="E287" s="7">
        <v>10</v>
      </c>
    </row>
    <row r="288" spans="1:5">
      <c r="A288" s="12" t="s">
        <v>123</v>
      </c>
      <c r="B288" s="6" t="s">
        <v>124</v>
      </c>
      <c r="C288" s="12" t="s">
        <v>397</v>
      </c>
      <c r="D288" s="6" t="s">
        <v>398</v>
      </c>
      <c r="E288" s="7">
        <v>8170</v>
      </c>
    </row>
    <row r="289" spans="1:5">
      <c r="A289" s="12" t="s">
        <v>123</v>
      </c>
      <c r="B289" s="6" t="s">
        <v>124</v>
      </c>
      <c r="C289" s="12" t="s">
        <v>117</v>
      </c>
      <c r="D289" s="6" t="s">
        <v>118</v>
      </c>
      <c r="E289" s="7">
        <v>1745</v>
      </c>
    </row>
    <row r="290" spans="1:5">
      <c r="A290" s="12" t="s">
        <v>123</v>
      </c>
      <c r="B290" s="6" t="s">
        <v>124</v>
      </c>
      <c r="C290" s="12" t="s">
        <v>407</v>
      </c>
      <c r="D290" s="6" t="s">
        <v>408</v>
      </c>
      <c r="E290" s="7">
        <v>21668</v>
      </c>
    </row>
    <row r="291" spans="1:5">
      <c r="A291" s="12" t="s">
        <v>123</v>
      </c>
      <c r="B291" s="6" t="s">
        <v>124</v>
      </c>
      <c r="C291" s="12" t="s">
        <v>560</v>
      </c>
      <c r="D291" s="6" t="s">
        <v>561</v>
      </c>
      <c r="E291" s="7">
        <v>8</v>
      </c>
    </row>
    <row r="292" spans="1:5">
      <c r="A292" s="12" t="s">
        <v>123</v>
      </c>
      <c r="B292" s="6" t="s">
        <v>124</v>
      </c>
      <c r="C292" s="12" t="s">
        <v>67</v>
      </c>
      <c r="D292" s="6" t="s">
        <v>68</v>
      </c>
      <c r="E292" s="7">
        <v>2</v>
      </c>
    </row>
    <row r="293" spans="1:5">
      <c r="A293" s="12" t="s">
        <v>123</v>
      </c>
      <c r="B293" s="6" t="s">
        <v>124</v>
      </c>
      <c r="C293" s="12" t="s">
        <v>137</v>
      </c>
      <c r="D293" s="6" t="s">
        <v>138</v>
      </c>
      <c r="E293" s="7">
        <v>94116</v>
      </c>
    </row>
    <row r="294" spans="1:5">
      <c r="A294" s="12" t="s">
        <v>123</v>
      </c>
      <c r="B294" s="6" t="s">
        <v>124</v>
      </c>
      <c r="C294" s="12" t="s">
        <v>25</v>
      </c>
      <c r="D294" s="6" t="s">
        <v>26</v>
      </c>
      <c r="E294" s="7">
        <v>156</v>
      </c>
    </row>
    <row r="295" spans="1:5">
      <c r="A295" s="12" t="s">
        <v>123</v>
      </c>
      <c r="B295" s="6" t="s">
        <v>124</v>
      </c>
      <c r="C295" s="12" t="s">
        <v>129</v>
      </c>
      <c r="D295" s="6" t="s">
        <v>130</v>
      </c>
      <c r="E295" s="7">
        <v>42369</v>
      </c>
    </row>
    <row r="296" spans="1:5">
      <c r="A296" s="12" t="s">
        <v>123</v>
      </c>
      <c r="B296" s="6" t="s">
        <v>124</v>
      </c>
      <c r="C296" s="12" t="s">
        <v>562</v>
      </c>
      <c r="D296" s="6" t="s">
        <v>563</v>
      </c>
      <c r="E296" s="7">
        <v>1</v>
      </c>
    </row>
    <row r="297" spans="1:5">
      <c r="A297" s="12" t="s">
        <v>131</v>
      </c>
      <c r="B297" s="6" t="s">
        <v>132</v>
      </c>
      <c r="C297" s="12" t="s">
        <v>133</v>
      </c>
      <c r="D297" s="6" t="s">
        <v>134</v>
      </c>
      <c r="E297" s="7">
        <v>5</v>
      </c>
    </row>
    <row r="298" spans="1:5">
      <c r="A298" s="12" t="s">
        <v>139</v>
      </c>
      <c r="B298" s="6" t="s">
        <v>140</v>
      </c>
      <c r="C298" s="12" t="s">
        <v>141</v>
      </c>
      <c r="D298" s="6" t="s">
        <v>142</v>
      </c>
      <c r="E298" s="7">
        <v>1</v>
      </c>
    </row>
    <row r="299" spans="1:5">
      <c r="A299" s="12" t="s">
        <v>139</v>
      </c>
      <c r="B299" s="6" t="s">
        <v>140</v>
      </c>
      <c r="C299" s="12" t="s">
        <v>51</v>
      </c>
      <c r="D299" s="6" t="s">
        <v>52</v>
      </c>
      <c r="E299" s="7">
        <v>1</v>
      </c>
    </row>
    <row r="300" spans="1:5">
      <c r="A300" s="12" t="s">
        <v>564</v>
      </c>
      <c r="B300" s="6" t="s">
        <v>565</v>
      </c>
      <c r="C300" s="12" t="s">
        <v>15</v>
      </c>
      <c r="D300" s="6" t="s">
        <v>16</v>
      </c>
      <c r="E300" s="7">
        <v>44159</v>
      </c>
    </row>
    <row r="301" spans="1:5">
      <c r="A301" s="12" t="s">
        <v>564</v>
      </c>
      <c r="B301" s="6" t="s">
        <v>565</v>
      </c>
      <c r="C301" s="12" t="s">
        <v>425</v>
      </c>
      <c r="D301" s="6" t="s">
        <v>426</v>
      </c>
      <c r="E301" s="7">
        <v>61313</v>
      </c>
    </row>
    <row r="302" spans="1:5">
      <c r="A302" s="12" t="s">
        <v>564</v>
      </c>
      <c r="B302" s="6" t="s">
        <v>565</v>
      </c>
      <c r="C302" s="12" t="s">
        <v>375</v>
      </c>
      <c r="D302" s="6" t="s">
        <v>376</v>
      </c>
      <c r="E302" s="7">
        <v>13128</v>
      </c>
    </row>
    <row r="303" spans="1:5">
      <c r="A303" s="12" t="s">
        <v>564</v>
      </c>
      <c r="B303" s="6" t="s">
        <v>565</v>
      </c>
      <c r="C303" s="12" t="s">
        <v>35</v>
      </c>
      <c r="D303" s="6" t="s">
        <v>36</v>
      </c>
      <c r="E303" s="7">
        <v>20659</v>
      </c>
    </row>
    <row r="304" spans="1:5">
      <c r="A304" s="12" t="s">
        <v>564</v>
      </c>
      <c r="B304" s="6" t="s">
        <v>565</v>
      </c>
      <c r="C304" s="12" t="s">
        <v>199</v>
      </c>
      <c r="D304" s="6" t="s">
        <v>200</v>
      </c>
      <c r="E304" s="7">
        <v>1797</v>
      </c>
    </row>
    <row r="305" spans="1:5">
      <c r="A305" s="12" t="s">
        <v>143</v>
      </c>
      <c r="B305" s="6" t="s">
        <v>144</v>
      </c>
      <c r="C305" s="12" t="s">
        <v>299</v>
      </c>
      <c r="D305" s="6" t="s">
        <v>300</v>
      </c>
      <c r="E305" s="7">
        <v>59803</v>
      </c>
    </row>
    <row r="306" spans="1:5">
      <c r="A306" s="12" t="s">
        <v>143</v>
      </c>
      <c r="B306" s="6" t="s">
        <v>144</v>
      </c>
      <c r="C306" s="12" t="s">
        <v>35</v>
      </c>
      <c r="D306" s="6" t="s">
        <v>36</v>
      </c>
      <c r="E306" s="7">
        <v>494</v>
      </c>
    </row>
    <row r="307" spans="1:5">
      <c r="A307" s="12" t="s">
        <v>143</v>
      </c>
      <c r="B307" s="6" t="s">
        <v>144</v>
      </c>
      <c r="C307" s="12" t="s">
        <v>357</v>
      </c>
      <c r="D307" s="6" t="s">
        <v>358</v>
      </c>
      <c r="E307" s="7">
        <v>1</v>
      </c>
    </row>
    <row r="308" spans="1:5">
      <c r="A308" s="12" t="s">
        <v>143</v>
      </c>
      <c r="B308" s="6" t="s">
        <v>144</v>
      </c>
      <c r="C308" s="12" t="s">
        <v>472</v>
      </c>
      <c r="D308" s="6" t="s">
        <v>473</v>
      </c>
      <c r="E308" s="7">
        <v>187</v>
      </c>
    </row>
    <row r="309" spans="1:5">
      <c r="A309" s="12" t="s">
        <v>143</v>
      </c>
      <c r="B309" s="6" t="s">
        <v>144</v>
      </c>
      <c r="C309" s="12" t="s">
        <v>566</v>
      </c>
      <c r="D309" s="6" t="s">
        <v>567</v>
      </c>
      <c r="E309" s="7">
        <v>21603</v>
      </c>
    </row>
    <row r="310" spans="1:5">
      <c r="A310" s="12" t="s">
        <v>149</v>
      </c>
      <c r="B310" s="6" t="s">
        <v>150</v>
      </c>
      <c r="C310" s="12" t="s">
        <v>299</v>
      </c>
      <c r="D310" s="6" t="s">
        <v>300</v>
      </c>
      <c r="E310" s="7">
        <v>160372</v>
      </c>
    </row>
    <row r="311" spans="1:5">
      <c r="A311" s="12" t="s">
        <v>149</v>
      </c>
      <c r="B311" s="6" t="s">
        <v>150</v>
      </c>
      <c r="C311" s="12" t="s">
        <v>35</v>
      </c>
      <c r="D311" s="6" t="s">
        <v>36</v>
      </c>
      <c r="E311" s="7">
        <v>17311</v>
      </c>
    </row>
    <row r="312" spans="1:5">
      <c r="A312" s="12" t="s">
        <v>149</v>
      </c>
      <c r="B312" s="6" t="s">
        <v>150</v>
      </c>
      <c r="C312" s="12" t="s">
        <v>25</v>
      </c>
      <c r="D312" s="6" t="s">
        <v>26</v>
      </c>
      <c r="E312" s="7">
        <v>61868</v>
      </c>
    </row>
    <row r="313" spans="1:5">
      <c r="A313" s="12" t="s">
        <v>151</v>
      </c>
      <c r="B313" s="6" t="s">
        <v>152</v>
      </c>
      <c r="C313" s="12" t="s">
        <v>299</v>
      </c>
      <c r="D313" s="6" t="s">
        <v>300</v>
      </c>
      <c r="E313" s="7">
        <v>22801</v>
      </c>
    </row>
    <row r="314" spans="1:5">
      <c r="A314" s="12" t="s">
        <v>151</v>
      </c>
      <c r="B314" s="6" t="s">
        <v>152</v>
      </c>
      <c r="C314" s="12" t="s">
        <v>35</v>
      </c>
      <c r="D314" s="6" t="s">
        <v>36</v>
      </c>
      <c r="E314" s="7">
        <v>19220</v>
      </c>
    </row>
    <row r="315" spans="1:5">
      <c r="A315" s="12" t="s">
        <v>151</v>
      </c>
      <c r="B315" s="6" t="s">
        <v>152</v>
      </c>
      <c r="C315" s="12" t="s">
        <v>568</v>
      </c>
      <c r="D315" s="6" t="s">
        <v>569</v>
      </c>
      <c r="E315" s="7">
        <v>13166</v>
      </c>
    </row>
    <row r="316" spans="1:5">
      <c r="A316" s="12" t="s">
        <v>151</v>
      </c>
      <c r="B316" s="6" t="s">
        <v>152</v>
      </c>
      <c r="C316" s="12" t="s">
        <v>319</v>
      </c>
      <c r="D316" s="6" t="s">
        <v>320</v>
      </c>
      <c r="E316" s="7">
        <v>53878</v>
      </c>
    </row>
    <row r="317" spans="1:5">
      <c r="A317" s="12" t="s">
        <v>151</v>
      </c>
      <c r="B317" s="6" t="s">
        <v>152</v>
      </c>
      <c r="C317" s="12" t="s">
        <v>321</v>
      </c>
      <c r="D317" s="6" t="s">
        <v>322</v>
      </c>
      <c r="E317" s="7">
        <v>3999</v>
      </c>
    </row>
    <row r="318" spans="1:5">
      <c r="A318" s="12" t="s">
        <v>151</v>
      </c>
      <c r="B318" s="6" t="s">
        <v>152</v>
      </c>
      <c r="C318" s="12" t="s">
        <v>183</v>
      </c>
      <c r="D318" s="6" t="s">
        <v>184</v>
      </c>
      <c r="E318" s="7">
        <v>38118</v>
      </c>
    </row>
    <row r="319" spans="1:5">
      <c r="A319" s="12" t="s">
        <v>570</v>
      </c>
      <c r="B319" s="6" t="s">
        <v>571</v>
      </c>
      <c r="C319" s="12" t="s">
        <v>33</v>
      </c>
      <c r="D319" s="6" t="s">
        <v>34</v>
      </c>
      <c r="E319" s="7">
        <v>19486</v>
      </c>
    </row>
    <row r="320" spans="1:5">
      <c r="A320" s="12" t="s">
        <v>159</v>
      </c>
      <c r="B320" s="6" t="s">
        <v>160</v>
      </c>
      <c r="C320" s="12" t="s">
        <v>337</v>
      </c>
      <c r="D320" s="6" t="s">
        <v>338</v>
      </c>
      <c r="E320" s="7">
        <v>2594</v>
      </c>
    </row>
    <row r="321" spans="1:5">
      <c r="A321" s="12" t="s">
        <v>159</v>
      </c>
      <c r="B321" s="6" t="s">
        <v>160</v>
      </c>
      <c r="C321" s="12" t="s">
        <v>447</v>
      </c>
      <c r="D321" s="6" t="s">
        <v>448</v>
      </c>
      <c r="E321" s="7">
        <v>17087</v>
      </c>
    </row>
    <row r="322" spans="1:5">
      <c r="A322" s="12" t="s">
        <v>159</v>
      </c>
      <c r="B322" s="6" t="s">
        <v>160</v>
      </c>
      <c r="C322" s="12" t="s">
        <v>117</v>
      </c>
      <c r="D322" s="6" t="s">
        <v>118</v>
      </c>
      <c r="E322" s="7">
        <v>1494</v>
      </c>
    </row>
    <row r="323" spans="1:5">
      <c r="A323" s="12" t="s">
        <v>159</v>
      </c>
      <c r="B323" s="6" t="s">
        <v>160</v>
      </c>
      <c r="C323" s="12" t="s">
        <v>572</v>
      </c>
      <c r="D323" s="6" t="s">
        <v>573</v>
      </c>
      <c r="E323" s="7">
        <v>824</v>
      </c>
    </row>
    <row r="324" spans="1:5">
      <c r="A324" s="12" t="s">
        <v>159</v>
      </c>
      <c r="B324" s="6" t="s">
        <v>160</v>
      </c>
      <c r="C324" s="12" t="s">
        <v>474</v>
      </c>
      <c r="D324" s="6" t="s">
        <v>475</v>
      </c>
      <c r="E324" s="7">
        <v>1</v>
      </c>
    </row>
    <row r="325" spans="1:5">
      <c r="A325" s="12" t="s">
        <v>159</v>
      </c>
      <c r="B325" s="6" t="s">
        <v>160</v>
      </c>
      <c r="C325" s="12" t="s">
        <v>574</v>
      </c>
      <c r="D325" s="6" t="s">
        <v>575</v>
      </c>
      <c r="E325" s="7">
        <v>1174</v>
      </c>
    </row>
    <row r="326" spans="1:5" s="13" customFormat="1">
      <c r="A326" s="12" t="s">
        <v>159</v>
      </c>
      <c r="B326" s="6" t="s">
        <v>160</v>
      </c>
      <c r="C326" s="12" t="s">
        <v>480</v>
      </c>
      <c r="D326" s="6" t="s">
        <v>481</v>
      </c>
      <c r="E326" s="7">
        <v>17198</v>
      </c>
    </row>
    <row r="327" spans="1:5" s="13" customFormat="1">
      <c r="A327" s="12" t="s">
        <v>159</v>
      </c>
      <c r="B327" s="6" t="s">
        <v>160</v>
      </c>
      <c r="C327" s="12" t="s">
        <v>486</v>
      </c>
      <c r="D327" s="6" t="s">
        <v>487</v>
      </c>
      <c r="E327" s="7">
        <v>17852</v>
      </c>
    </row>
    <row r="328" spans="1:5" s="13" customFormat="1">
      <c r="A328" s="12" t="s">
        <v>159</v>
      </c>
      <c r="B328" s="6" t="s">
        <v>160</v>
      </c>
      <c r="C328" s="12" t="s">
        <v>317</v>
      </c>
      <c r="D328" s="6" t="s">
        <v>318</v>
      </c>
      <c r="E328" s="7">
        <v>4068</v>
      </c>
    </row>
    <row r="329" spans="1:5">
      <c r="A329" s="12" t="s">
        <v>159</v>
      </c>
      <c r="B329" s="6" t="s">
        <v>160</v>
      </c>
      <c r="C329" s="12" t="s">
        <v>576</v>
      </c>
      <c r="D329" s="6" t="s">
        <v>577</v>
      </c>
      <c r="E329" s="7">
        <v>17684</v>
      </c>
    </row>
    <row r="330" spans="1:5">
      <c r="A330" s="12" t="s">
        <v>159</v>
      </c>
      <c r="B330" s="6" t="s">
        <v>160</v>
      </c>
      <c r="C330" s="12" t="s">
        <v>578</v>
      </c>
      <c r="D330" s="6" t="s">
        <v>579</v>
      </c>
      <c r="E330" s="7">
        <v>3650</v>
      </c>
    </row>
    <row r="331" spans="1:5">
      <c r="A331" s="12" t="s">
        <v>159</v>
      </c>
      <c r="B331" s="6" t="s">
        <v>160</v>
      </c>
      <c r="C331" s="12" t="s">
        <v>580</v>
      </c>
      <c r="D331" s="6" t="s">
        <v>581</v>
      </c>
      <c r="E331" s="7">
        <v>1745</v>
      </c>
    </row>
    <row r="332" spans="1:5">
      <c r="A332" s="12" t="s">
        <v>159</v>
      </c>
      <c r="B332" s="6" t="s">
        <v>160</v>
      </c>
      <c r="C332" s="12" t="s">
        <v>582</v>
      </c>
      <c r="D332" s="6" t="s">
        <v>583</v>
      </c>
      <c r="E332" s="7">
        <v>4144</v>
      </c>
    </row>
    <row r="333" spans="1:5">
      <c r="A333" s="12" t="s">
        <v>159</v>
      </c>
      <c r="B333" s="6" t="s">
        <v>160</v>
      </c>
      <c r="C333" s="12" t="s">
        <v>584</v>
      </c>
      <c r="D333" s="6" t="s">
        <v>585</v>
      </c>
      <c r="E333" s="7">
        <v>1557</v>
      </c>
    </row>
    <row r="334" spans="1:5">
      <c r="A334" s="12" t="s">
        <v>159</v>
      </c>
      <c r="B334" s="6" t="s">
        <v>160</v>
      </c>
      <c r="C334" s="12" t="s">
        <v>586</v>
      </c>
      <c r="D334" s="6" t="s">
        <v>587</v>
      </c>
      <c r="E334" s="7">
        <v>951</v>
      </c>
    </row>
    <row r="335" spans="1:5">
      <c r="A335" s="12" t="s">
        <v>159</v>
      </c>
      <c r="B335" s="6" t="s">
        <v>160</v>
      </c>
      <c r="C335" s="12" t="s">
        <v>401</v>
      </c>
      <c r="D335" s="6" t="s">
        <v>402</v>
      </c>
      <c r="E335" s="7">
        <v>7837</v>
      </c>
    </row>
    <row r="336" spans="1:5">
      <c r="A336" s="12" t="s">
        <v>588</v>
      </c>
      <c r="B336" s="6" t="s">
        <v>589</v>
      </c>
      <c r="C336" s="12" t="s">
        <v>71</v>
      </c>
      <c r="D336" s="6" t="s">
        <v>72</v>
      </c>
      <c r="E336" s="7">
        <v>20988</v>
      </c>
    </row>
    <row r="337" spans="1:5">
      <c r="A337" s="12" t="s">
        <v>588</v>
      </c>
      <c r="B337" s="6" t="s">
        <v>589</v>
      </c>
      <c r="C337" s="12" t="s">
        <v>590</v>
      </c>
      <c r="D337" s="6" t="s">
        <v>591</v>
      </c>
      <c r="E337" s="7">
        <v>1</v>
      </c>
    </row>
    <row r="338" spans="1:5">
      <c r="A338" s="12" t="s">
        <v>592</v>
      </c>
      <c r="B338" s="6" t="s">
        <v>593</v>
      </c>
      <c r="C338" s="12" t="s">
        <v>41</v>
      </c>
      <c r="D338" s="6" t="s">
        <v>42</v>
      </c>
      <c r="E338" s="7">
        <v>22895</v>
      </c>
    </row>
    <row r="339" spans="1:5">
      <c r="A339" s="12" t="s">
        <v>592</v>
      </c>
      <c r="B339" s="6" t="s">
        <v>593</v>
      </c>
      <c r="C339" s="12" t="s">
        <v>295</v>
      </c>
      <c r="D339" s="6" t="s">
        <v>296</v>
      </c>
      <c r="E339" s="7">
        <v>27979</v>
      </c>
    </row>
    <row r="340" spans="1:5">
      <c r="A340" s="12" t="s">
        <v>592</v>
      </c>
      <c r="B340" s="6" t="s">
        <v>593</v>
      </c>
      <c r="C340" s="12" t="s">
        <v>187</v>
      </c>
      <c r="D340" s="6" t="s">
        <v>188</v>
      </c>
      <c r="E340" s="7">
        <v>5381</v>
      </c>
    </row>
    <row r="341" spans="1:5">
      <c r="A341" s="12" t="s">
        <v>592</v>
      </c>
      <c r="B341" s="6" t="s">
        <v>593</v>
      </c>
      <c r="C341" s="12" t="s">
        <v>79</v>
      </c>
      <c r="D341" s="6" t="s">
        <v>80</v>
      </c>
      <c r="E341" s="7">
        <v>6959</v>
      </c>
    </row>
    <row r="342" spans="1:5">
      <c r="A342" s="12" t="s">
        <v>592</v>
      </c>
      <c r="B342" s="6" t="s">
        <v>593</v>
      </c>
      <c r="C342" s="12" t="s">
        <v>133</v>
      </c>
      <c r="D342" s="6" t="s">
        <v>134</v>
      </c>
      <c r="E342" s="7">
        <v>12512</v>
      </c>
    </row>
    <row r="343" spans="1:5">
      <c r="A343" s="12" t="s">
        <v>592</v>
      </c>
      <c r="B343" s="6" t="s">
        <v>593</v>
      </c>
      <c r="C343" s="12" t="s">
        <v>141</v>
      </c>
      <c r="D343" s="6" t="s">
        <v>142</v>
      </c>
      <c r="E343" s="7">
        <v>12107</v>
      </c>
    </row>
    <row r="344" spans="1:5">
      <c r="A344" s="12" t="s">
        <v>592</v>
      </c>
      <c r="B344" s="6" t="s">
        <v>593</v>
      </c>
      <c r="C344" s="12" t="s">
        <v>425</v>
      </c>
      <c r="D344" s="6" t="s">
        <v>426</v>
      </c>
      <c r="E344" s="7">
        <v>3264</v>
      </c>
    </row>
    <row r="345" spans="1:5">
      <c r="A345" s="12" t="s">
        <v>592</v>
      </c>
      <c r="B345" s="6" t="s">
        <v>593</v>
      </c>
      <c r="C345" s="12" t="s">
        <v>337</v>
      </c>
      <c r="D345" s="6" t="s">
        <v>338</v>
      </c>
      <c r="E345" s="7">
        <v>6870</v>
      </c>
    </row>
    <row r="346" spans="1:5">
      <c r="A346" s="12" t="s">
        <v>592</v>
      </c>
      <c r="B346" s="6" t="s">
        <v>593</v>
      </c>
      <c r="C346" s="12" t="s">
        <v>299</v>
      </c>
      <c r="D346" s="6" t="s">
        <v>300</v>
      </c>
      <c r="E346" s="7">
        <v>5228</v>
      </c>
    </row>
    <row r="347" spans="1:5">
      <c r="A347" s="12" t="s">
        <v>592</v>
      </c>
      <c r="B347" s="6" t="s">
        <v>593</v>
      </c>
      <c r="C347" s="12" t="s">
        <v>135</v>
      </c>
      <c r="D347" s="6" t="s">
        <v>136</v>
      </c>
      <c r="E347" s="7">
        <v>53746</v>
      </c>
    </row>
    <row r="348" spans="1:5">
      <c r="A348" s="12" t="s">
        <v>592</v>
      </c>
      <c r="B348" s="6" t="s">
        <v>593</v>
      </c>
      <c r="C348" s="12" t="s">
        <v>393</v>
      </c>
      <c r="D348" s="6" t="s">
        <v>394</v>
      </c>
      <c r="E348" s="7">
        <v>230</v>
      </c>
    </row>
    <row r="349" spans="1:5">
      <c r="A349" s="12" t="s">
        <v>592</v>
      </c>
      <c r="B349" s="6" t="s">
        <v>593</v>
      </c>
      <c r="C349" s="12" t="s">
        <v>375</v>
      </c>
      <c r="D349" s="6" t="s">
        <v>376</v>
      </c>
      <c r="E349" s="7">
        <v>7857</v>
      </c>
    </row>
    <row r="350" spans="1:5">
      <c r="A350" s="12" t="s">
        <v>592</v>
      </c>
      <c r="B350" s="6" t="s">
        <v>593</v>
      </c>
      <c r="C350" s="12" t="s">
        <v>47</v>
      </c>
      <c r="D350" s="6" t="s">
        <v>48</v>
      </c>
      <c r="E350" s="7">
        <v>4793</v>
      </c>
    </row>
    <row r="351" spans="1:5">
      <c r="A351" s="12" t="s">
        <v>592</v>
      </c>
      <c r="B351" s="6" t="s">
        <v>593</v>
      </c>
      <c r="C351" s="12" t="s">
        <v>301</v>
      </c>
      <c r="D351" s="6" t="s">
        <v>302</v>
      </c>
      <c r="E351" s="7">
        <v>17498</v>
      </c>
    </row>
    <row r="352" spans="1:5">
      <c r="A352" s="12" t="s">
        <v>592</v>
      </c>
      <c r="B352" s="6" t="s">
        <v>593</v>
      </c>
      <c r="C352" s="12" t="s">
        <v>189</v>
      </c>
      <c r="D352" s="6" t="s">
        <v>190</v>
      </c>
      <c r="E352" s="7">
        <v>1</v>
      </c>
    </row>
    <row r="353" spans="1:5">
      <c r="A353" s="12" t="s">
        <v>592</v>
      </c>
      <c r="B353" s="6" t="s">
        <v>593</v>
      </c>
      <c r="C353" s="12" t="s">
        <v>71</v>
      </c>
      <c r="D353" s="6" t="s">
        <v>72</v>
      </c>
      <c r="E353" s="7">
        <v>26</v>
      </c>
    </row>
    <row r="354" spans="1:5">
      <c r="A354" s="12" t="s">
        <v>592</v>
      </c>
      <c r="B354" s="6" t="s">
        <v>593</v>
      </c>
      <c r="C354" s="12" t="s">
        <v>429</v>
      </c>
      <c r="D354" s="6" t="s">
        <v>430</v>
      </c>
      <c r="E354" s="7">
        <v>17</v>
      </c>
    </row>
    <row r="355" spans="1:5">
      <c r="A355" s="12" t="s">
        <v>592</v>
      </c>
      <c r="B355" s="6" t="s">
        <v>593</v>
      </c>
      <c r="C355" s="12" t="s">
        <v>49</v>
      </c>
      <c r="D355" s="6" t="s">
        <v>50</v>
      </c>
      <c r="E355" s="7">
        <v>11031</v>
      </c>
    </row>
    <row r="356" spans="1:5">
      <c r="A356" s="12" t="s">
        <v>592</v>
      </c>
      <c r="B356" s="6" t="s">
        <v>593</v>
      </c>
      <c r="C356" s="12" t="s">
        <v>594</v>
      </c>
      <c r="D356" s="6" t="s">
        <v>595</v>
      </c>
      <c r="E356" s="7">
        <v>40524</v>
      </c>
    </row>
    <row r="357" spans="1:5">
      <c r="A357" s="12" t="s">
        <v>592</v>
      </c>
      <c r="B357" s="6" t="s">
        <v>593</v>
      </c>
      <c r="C357" s="12" t="s">
        <v>51</v>
      </c>
      <c r="D357" s="6" t="s">
        <v>52</v>
      </c>
      <c r="E357" s="7">
        <v>119462</v>
      </c>
    </row>
    <row r="358" spans="1:5">
      <c r="A358" s="12" t="s">
        <v>592</v>
      </c>
      <c r="B358" s="6" t="s">
        <v>593</v>
      </c>
      <c r="C358" s="12" t="s">
        <v>455</v>
      </c>
      <c r="D358" s="6" t="s">
        <v>456</v>
      </c>
      <c r="E358" s="7">
        <v>117191</v>
      </c>
    </row>
    <row r="359" spans="1:5">
      <c r="A359" s="12" t="s">
        <v>592</v>
      </c>
      <c r="B359" s="6" t="s">
        <v>593</v>
      </c>
      <c r="C359" s="12" t="s">
        <v>303</v>
      </c>
      <c r="D359" s="6" t="s">
        <v>304</v>
      </c>
      <c r="E359" s="7">
        <v>6052</v>
      </c>
    </row>
    <row r="360" spans="1:5">
      <c r="A360" s="12" t="s">
        <v>592</v>
      </c>
      <c r="B360" s="6" t="s">
        <v>593</v>
      </c>
      <c r="C360" s="12" t="s">
        <v>305</v>
      </c>
      <c r="D360" s="6" t="s">
        <v>306</v>
      </c>
      <c r="E360" s="7">
        <v>37680</v>
      </c>
    </row>
    <row r="361" spans="1:5">
      <c r="A361" s="12" t="s">
        <v>592</v>
      </c>
      <c r="B361" s="6" t="s">
        <v>593</v>
      </c>
      <c r="C361" s="12" t="s">
        <v>357</v>
      </c>
      <c r="D361" s="6" t="s">
        <v>358</v>
      </c>
      <c r="E361" s="7">
        <v>15508</v>
      </c>
    </row>
    <row r="362" spans="1:5">
      <c r="A362" s="12" t="s">
        <v>592</v>
      </c>
      <c r="B362" s="6" t="s">
        <v>593</v>
      </c>
      <c r="C362" s="12" t="s">
        <v>307</v>
      </c>
      <c r="D362" s="6" t="s">
        <v>308</v>
      </c>
      <c r="E362" s="7">
        <v>581</v>
      </c>
    </row>
    <row r="363" spans="1:5">
      <c r="A363" s="12" t="s">
        <v>592</v>
      </c>
      <c r="B363" s="6" t="s">
        <v>593</v>
      </c>
      <c r="C363" s="12" t="s">
        <v>377</v>
      </c>
      <c r="D363" s="6" t="s">
        <v>378</v>
      </c>
      <c r="E363" s="7">
        <v>16</v>
      </c>
    </row>
    <row r="364" spans="1:5">
      <c r="A364" s="12" t="s">
        <v>592</v>
      </c>
      <c r="B364" s="6" t="s">
        <v>593</v>
      </c>
      <c r="C364" s="12" t="s">
        <v>572</v>
      </c>
      <c r="D364" s="6" t="s">
        <v>573</v>
      </c>
      <c r="E364" s="7">
        <v>2145</v>
      </c>
    </row>
    <row r="365" spans="1:5">
      <c r="A365" s="12" t="s">
        <v>592</v>
      </c>
      <c r="B365" s="6" t="s">
        <v>593</v>
      </c>
      <c r="C365" s="12" t="s">
        <v>309</v>
      </c>
      <c r="D365" s="6" t="s">
        <v>310</v>
      </c>
      <c r="E365" s="7">
        <v>76793</v>
      </c>
    </row>
    <row r="366" spans="1:5">
      <c r="A366" s="12" t="s">
        <v>592</v>
      </c>
      <c r="B366" s="6" t="s">
        <v>593</v>
      </c>
      <c r="C366" s="12" t="s">
        <v>343</v>
      </c>
      <c r="D366" s="6" t="s">
        <v>344</v>
      </c>
      <c r="E366" s="7">
        <v>61825</v>
      </c>
    </row>
    <row r="367" spans="1:5">
      <c r="A367" s="12" t="s">
        <v>592</v>
      </c>
      <c r="B367" s="6" t="s">
        <v>593</v>
      </c>
      <c r="C367" s="12" t="s">
        <v>476</v>
      </c>
      <c r="D367" s="6" t="s">
        <v>477</v>
      </c>
      <c r="E367" s="7">
        <v>1</v>
      </c>
    </row>
    <row r="368" spans="1:5">
      <c r="A368" s="12" t="s">
        <v>592</v>
      </c>
      <c r="B368" s="6" t="s">
        <v>593</v>
      </c>
      <c r="C368" s="12" t="s">
        <v>478</v>
      </c>
      <c r="D368" s="6" t="s">
        <v>479</v>
      </c>
      <c r="E368" s="7">
        <v>6616</v>
      </c>
    </row>
    <row r="369" spans="1:5">
      <c r="A369" s="12" t="s">
        <v>592</v>
      </c>
      <c r="B369" s="6" t="s">
        <v>593</v>
      </c>
      <c r="C369" s="12" t="s">
        <v>596</v>
      </c>
      <c r="D369" s="6" t="s">
        <v>597</v>
      </c>
      <c r="E369" s="7">
        <v>825</v>
      </c>
    </row>
    <row r="370" spans="1:5">
      <c r="A370" s="12" t="s">
        <v>592</v>
      </c>
      <c r="B370" s="6" t="s">
        <v>593</v>
      </c>
      <c r="C370" s="12" t="s">
        <v>247</v>
      </c>
      <c r="D370" s="6" t="s">
        <v>248</v>
      </c>
      <c r="E370" s="7">
        <v>1195</v>
      </c>
    </row>
    <row r="371" spans="1:5">
      <c r="A371" s="12" t="s">
        <v>592</v>
      </c>
      <c r="B371" s="6" t="s">
        <v>593</v>
      </c>
      <c r="C371" s="12" t="s">
        <v>598</v>
      </c>
      <c r="D371" s="6" t="s">
        <v>599</v>
      </c>
      <c r="E371" s="7">
        <v>5551</v>
      </c>
    </row>
    <row r="372" spans="1:5">
      <c r="A372" s="12" t="s">
        <v>592</v>
      </c>
      <c r="B372" s="6" t="s">
        <v>593</v>
      </c>
      <c r="C372" s="12" t="s">
        <v>600</v>
      </c>
      <c r="D372" s="6" t="s">
        <v>601</v>
      </c>
      <c r="E372" s="7">
        <v>2650</v>
      </c>
    </row>
    <row r="373" spans="1:5">
      <c r="A373" s="12" t="s">
        <v>592</v>
      </c>
      <c r="B373" s="6" t="s">
        <v>593</v>
      </c>
      <c r="C373" s="12" t="s">
        <v>480</v>
      </c>
      <c r="D373" s="6" t="s">
        <v>481</v>
      </c>
      <c r="E373" s="7">
        <v>2927</v>
      </c>
    </row>
    <row r="374" spans="1:5">
      <c r="A374" s="12" t="s">
        <v>592</v>
      </c>
      <c r="B374" s="6" t="s">
        <v>593</v>
      </c>
      <c r="C374" s="12" t="s">
        <v>313</v>
      </c>
      <c r="D374" s="6" t="s">
        <v>314</v>
      </c>
      <c r="E374" s="7">
        <v>8192</v>
      </c>
    </row>
    <row r="375" spans="1:5">
      <c r="A375" s="12" t="s">
        <v>592</v>
      </c>
      <c r="B375" s="6" t="s">
        <v>593</v>
      </c>
      <c r="C375" s="12" t="s">
        <v>484</v>
      </c>
      <c r="D375" s="6" t="s">
        <v>485</v>
      </c>
      <c r="E375" s="7">
        <v>35902</v>
      </c>
    </row>
    <row r="376" spans="1:5">
      <c r="A376" s="12" t="s">
        <v>592</v>
      </c>
      <c r="B376" s="6" t="s">
        <v>593</v>
      </c>
      <c r="C376" s="12" t="s">
        <v>486</v>
      </c>
      <c r="D376" s="6" t="s">
        <v>487</v>
      </c>
      <c r="E376" s="7">
        <v>5558</v>
      </c>
    </row>
    <row r="377" spans="1:5">
      <c r="A377" s="12" t="s">
        <v>592</v>
      </c>
      <c r="B377" s="6" t="s">
        <v>593</v>
      </c>
      <c r="C377" s="12" t="s">
        <v>488</v>
      </c>
      <c r="D377" s="6" t="s">
        <v>489</v>
      </c>
      <c r="E377" s="7">
        <v>43705</v>
      </c>
    </row>
    <row r="378" spans="1:5">
      <c r="A378" s="12" t="s">
        <v>592</v>
      </c>
      <c r="B378" s="6" t="s">
        <v>593</v>
      </c>
      <c r="C378" s="12" t="s">
        <v>602</v>
      </c>
      <c r="D378" s="6" t="s">
        <v>603</v>
      </c>
      <c r="E378" s="7">
        <v>12992</v>
      </c>
    </row>
    <row r="379" spans="1:5">
      <c r="A379" s="12" t="s">
        <v>592</v>
      </c>
      <c r="B379" s="6" t="s">
        <v>593</v>
      </c>
      <c r="C379" s="12" t="s">
        <v>566</v>
      </c>
      <c r="D379" s="6" t="s">
        <v>567</v>
      </c>
      <c r="E379" s="7">
        <v>926</v>
      </c>
    </row>
    <row r="380" spans="1:5">
      <c r="A380" s="12" t="s">
        <v>592</v>
      </c>
      <c r="B380" s="6" t="s">
        <v>593</v>
      </c>
      <c r="C380" s="12" t="s">
        <v>604</v>
      </c>
      <c r="D380" s="6" t="s">
        <v>605</v>
      </c>
      <c r="E380" s="7">
        <v>2216</v>
      </c>
    </row>
    <row r="381" spans="1:5">
      <c r="A381" s="12" t="s">
        <v>592</v>
      </c>
      <c r="B381" s="6" t="s">
        <v>593</v>
      </c>
      <c r="C381" s="12" t="s">
        <v>317</v>
      </c>
      <c r="D381" s="6" t="s">
        <v>318</v>
      </c>
      <c r="E381" s="7">
        <v>13246</v>
      </c>
    </row>
    <row r="382" spans="1:5">
      <c r="A382" s="12" t="s">
        <v>592</v>
      </c>
      <c r="B382" s="6" t="s">
        <v>593</v>
      </c>
      <c r="C382" s="12" t="s">
        <v>576</v>
      </c>
      <c r="D382" s="6" t="s">
        <v>577</v>
      </c>
      <c r="E382" s="7">
        <v>10991</v>
      </c>
    </row>
    <row r="383" spans="1:5">
      <c r="A383" s="12" t="s">
        <v>592</v>
      </c>
      <c r="B383" s="6" t="s">
        <v>593</v>
      </c>
      <c r="C383" s="12" t="s">
        <v>578</v>
      </c>
      <c r="D383" s="6" t="s">
        <v>579</v>
      </c>
      <c r="E383" s="7">
        <v>16611</v>
      </c>
    </row>
    <row r="384" spans="1:5">
      <c r="A384" s="12" t="s">
        <v>592</v>
      </c>
      <c r="B384" s="6" t="s">
        <v>593</v>
      </c>
      <c r="C384" s="12" t="s">
        <v>606</v>
      </c>
      <c r="D384" s="6" t="s">
        <v>607</v>
      </c>
      <c r="E384" s="7">
        <v>8067</v>
      </c>
    </row>
    <row r="385" spans="1:5">
      <c r="A385" s="12" t="s">
        <v>592</v>
      </c>
      <c r="B385" s="6" t="s">
        <v>593</v>
      </c>
      <c r="C385" s="12" t="s">
        <v>608</v>
      </c>
      <c r="D385" s="6" t="s">
        <v>609</v>
      </c>
      <c r="E385" s="7">
        <v>233</v>
      </c>
    </row>
    <row r="386" spans="1:5">
      <c r="A386" s="12" t="s">
        <v>592</v>
      </c>
      <c r="B386" s="6" t="s">
        <v>593</v>
      </c>
      <c r="C386" s="12" t="s">
        <v>319</v>
      </c>
      <c r="D386" s="6" t="s">
        <v>320</v>
      </c>
      <c r="E386" s="7">
        <v>15247</v>
      </c>
    </row>
    <row r="387" spans="1:5">
      <c r="A387" s="12" t="s">
        <v>592</v>
      </c>
      <c r="B387" s="6" t="s">
        <v>593</v>
      </c>
      <c r="C387" s="12" t="s">
        <v>459</v>
      </c>
      <c r="D387" s="6" t="s">
        <v>460</v>
      </c>
      <c r="E387" s="7">
        <v>69</v>
      </c>
    </row>
    <row r="388" spans="1:5">
      <c r="A388" s="12" t="s">
        <v>592</v>
      </c>
      <c r="B388" s="6" t="s">
        <v>593</v>
      </c>
      <c r="C388" s="12" t="s">
        <v>610</v>
      </c>
      <c r="D388" s="6" t="s">
        <v>611</v>
      </c>
      <c r="E388" s="7">
        <v>478</v>
      </c>
    </row>
    <row r="389" spans="1:5">
      <c r="A389" s="12" t="s">
        <v>592</v>
      </c>
      <c r="B389" s="6" t="s">
        <v>593</v>
      </c>
      <c r="C389" s="12" t="s">
        <v>612</v>
      </c>
      <c r="D389" s="6" t="s">
        <v>613</v>
      </c>
      <c r="E389" s="7">
        <v>1</v>
      </c>
    </row>
    <row r="390" spans="1:5">
      <c r="A390" s="12" t="s">
        <v>592</v>
      </c>
      <c r="B390" s="6" t="s">
        <v>593</v>
      </c>
      <c r="C390" s="12" t="s">
        <v>323</v>
      </c>
      <c r="D390" s="6" t="s">
        <v>324</v>
      </c>
      <c r="E390" s="7">
        <v>4890</v>
      </c>
    </row>
    <row r="391" spans="1:5">
      <c r="A391" s="12" t="s">
        <v>592</v>
      </c>
      <c r="B391" s="6" t="s">
        <v>593</v>
      </c>
      <c r="C391" s="12" t="s">
        <v>614</v>
      </c>
      <c r="D391" s="6" t="s">
        <v>615</v>
      </c>
      <c r="E391" s="7">
        <v>1564</v>
      </c>
    </row>
    <row r="392" spans="1:5">
      <c r="A392" s="12" t="s">
        <v>592</v>
      </c>
      <c r="B392" s="6" t="s">
        <v>593</v>
      </c>
      <c r="C392" s="12" t="s">
        <v>616</v>
      </c>
      <c r="D392" s="6" t="s">
        <v>617</v>
      </c>
      <c r="E392" s="7">
        <v>4520</v>
      </c>
    </row>
    <row r="393" spans="1:5">
      <c r="A393" s="12" t="s">
        <v>592</v>
      </c>
      <c r="B393" s="6" t="s">
        <v>593</v>
      </c>
      <c r="C393" s="12" t="s">
        <v>496</v>
      </c>
      <c r="D393" s="6" t="s">
        <v>497</v>
      </c>
      <c r="E393" s="7">
        <v>5109</v>
      </c>
    </row>
    <row r="394" spans="1:5">
      <c r="A394" s="12" t="s">
        <v>592</v>
      </c>
      <c r="B394" s="6" t="s">
        <v>593</v>
      </c>
      <c r="C394" s="12" t="s">
        <v>347</v>
      </c>
      <c r="D394" s="6" t="s">
        <v>348</v>
      </c>
      <c r="E394" s="7">
        <v>363</v>
      </c>
    </row>
    <row r="395" spans="1:5">
      <c r="A395" s="12" t="s">
        <v>592</v>
      </c>
      <c r="B395" s="6" t="s">
        <v>593</v>
      </c>
      <c r="C395" s="12" t="s">
        <v>498</v>
      </c>
      <c r="D395" s="6" t="s">
        <v>499</v>
      </c>
      <c r="E395" s="7">
        <v>470</v>
      </c>
    </row>
    <row r="396" spans="1:5">
      <c r="A396" s="12" t="s">
        <v>592</v>
      </c>
      <c r="B396" s="6" t="s">
        <v>593</v>
      </c>
      <c r="C396" s="12" t="s">
        <v>502</v>
      </c>
      <c r="D396" s="6" t="s">
        <v>503</v>
      </c>
      <c r="E396" s="7">
        <v>453</v>
      </c>
    </row>
    <row r="397" spans="1:5">
      <c r="A397" s="12" t="s">
        <v>592</v>
      </c>
      <c r="B397" s="6" t="s">
        <v>593</v>
      </c>
      <c r="C397" s="12" t="s">
        <v>618</v>
      </c>
      <c r="D397" s="6" t="s">
        <v>619</v>
      </c>
      <c r="E397" s="7">
        <v>1111</v>
      </c>
    </row>
    <row r="398" spans="1:5">
      <c r="A398" s="12" t="s">
        <v>592</v>
      </c>
      <c r="B398" s="6" t="s">
        <v>593</v>
      </c>
      <c r="C398" s="12" t="s">
        <v>504</v>
      </c>
      <c r="D398" s="6" t="s">
        <v>505</v>
      </c>
      <c r="E398" s="7">
        <v>1360</v>
      </c>
    </row>
    <row r="399" spans="1:5">
      <c r="A399" s="12" t="s">
        <v>592</v>
      </c>
      <c r="B399" s="6" t="s">
        <v>593</v>
      </c>
      <c r="C399" s="12" t="s">
        <v>620</v>
      </c>
      <c r="D399" s="6" t="s">
        <v>621</v>
      </c>
      <c r="E399" s="7">
        <v>1464</v>
      </c>
    </row>
    <row r="400" spans="1:5">
      <c r="A400" s="12" t="s">
        <v>592</v>
      </c>
      <c r="B400" s="6" t="s">
        <v>593</v>
      </c>
      <c r="C400" s="12" t="s">
        <v>622</v>
      </c>
      <c r="D400" s="6" t="s">
        <v>623</v>
      </c>
      <c r="E400" s="7">
        <v>2239</v>
      </c>
    </row>
    <row r="401" spans="1:5">
      <c r="A401" s="12" t="s">
        <v>592</v>
      </c>
      <c r="B401" s="6" t="s">
        <v>593</v>
      </c>
      <c r="C401" s="12" t="s">
        <v>624</v>
      </c>
      <c r="D401" s="6" t="s">
        <v>625</v>
      </c>
      <c r="E401" s="7">
        <v>1291</v>
      </c>
    </row>
    <row r="402" spans="1:5">
      <c r="A402" s="12" t="s">
        <v>592</v>
      </c>
      <c r="B402" s="6" t="s">
        <v>593</v>
      </c>
      <c r="C402" s="12" t="s">
        <v>626</v>
      </c>
      <c r="D402" s="6" t="s">
        <v>627</v>
      </c>
      <c r="E402" s="7">
        <v>3951</v>
      </c>
    </row>
    <row r="403" spans="1:5">
      <c r="A403" s="12" t="s">
        <v>592</v>
      </c>
      <c r="B403" s="6" t="s">
        <v>593</v>
      </c>
      <c r="C403" s="12" t="s">
        <v>628</v>
      </c>
      <c r="D403" s="6" t="s">
        <v>629</v>
      </c>
      <c r="E403" s="7">
        <v>1170</v>
      </c>
    </row>
    <row r="404" spans="1:5">
      <c r="A404" s="12" t="s">
        <v>592</v>
      </c>
      <c r="B404" s="6" t="s">
        <v>593</v>
      </c>
      <c r="C404" s="12" t="s">
        <v>111</v>
      </c>
      <c r="D404" s="6" t="s">
        <v>112</v>
      </c>
      <c r="E404" s="7">
        <v>14050</v>
      </c>
    </row>
    <row r="405" spans="1:5">
      <c r="A405" s="12" t="s">
        <v>592</v>
      </c>
      <c r="B405" s="6" t="s">
        <v>593</v>
      </c>
      <c r="C405" s="12" t="s">
        <v>401</v>
      </c>
      <c r="D405" s="6" t="s">
        <v>402</v>
      </c>
      <c r="E405" s="7">
        <v>5346</v>
      </c>
    </row>
    <row r="406" spans="1:5">
      <c r="A406" s="12" t="s">
        <v>592</v>
      </c>
      <c r="B406" s="6" t="s">
        <v>593</v>
      </c>
      <c r="C406" s="12" t="s">
        <v>403</v>
      </c>
      <c r="D406" s="6" t="s">
        <v>404</v>
      </c>
      <c r="E406" s="7">
        <v>110</v>
      </c>
    </row>
    <row r="407" spans="1:5">
      <c r="A407" s="12" t="s">
        <v>592</v>
      </c>
      <c r="B407" s="6" t="s">
        <v>593</v>
      </c>
      <c r="C407" s="12" t="s">
        <v>630</v>
      </c>
      <c r="D407" s="6" t="s">
        <v>631</v>
      </c>
      <c r="E407" s="7">
        <v>15144</v>
      </c>
    </row>
    <row r="408" spans="1:5">
      <c r="A408" s="12" t="s">
        <v>592</v>
      </c>
      <c r="B408" s="6" t="s">
        <v>593</v>
      </c>
      <c r="C408" s="12" t="s">
        <v>632</v>
      </c>
      <c r="D408" s="6" t="s">
        <v>633</v>
      </c>
      <c r="E408" s="7">
        <v>17347</v>
      </c>
    </row>
    <row r="409" spans="1:5">
      <c r="A409" s="12" t="s">
        <v>634</v>
      </c>
      <c r="B409" s="6" t="s">
        <v>635</v>
      </c>
      <c r="C409" s="12" t="s">
        <v>41</v>
      </c>
      <c r="D409" s="6" t="s">
        <v>42</v>
      </c>
      <c r="E409" s="7">
        <v>5858</v>
      </c>
    </row>
    <row r="410" spans="1:5">
      <c r="A410" s="12" t="s">
        <v>634</v>
      </c>
      <c r="B410" s="6" t="s">
        <v>635</v>
      </c>
      <c r="C410" s="12" t="s">
        <v>33</v>
      </c>
      <c r="D410" s="6" t="s">
        <v>34</v>
      </c>
      <c r="E410" s="7">
        <v>94</v>
      </c>
    </row>
    <row r="411" spans="1:5">
      <c r="A411" s="12" t="s">
        <v>634</v>
      </c>
      <c r="B411" s="6" t="s">
        <v>635</v>
      </c>
      <c r="C411" s="12" t="s">
        <v>89</v>
      </c>
      <c r="D411" s="6" t="s">
        <v>90</v>
      </c>
      <c r="E411" s="7">
        <v>16237</v>
      </c>
    </row>
    <row r="412" spans="1:5">
      <c r="A412" s="12" t="s">
        <v>634</v>
      </c>
      <c r="B412" s="6" t="s">
        <v>635</v>
      </c>
      <c r="C412" s="12" t="s">
        <v>167</v>
      </c>
      <c r="D412" s="6" t="s">
        <v>168</v>
      </c>
      <c r="E412" s="7">
        <v>1</v>
      </c>
    </row>
    <row r="413" spans="1:5">
      <c r="A413" s="12" t="s">
        <v>636</v>
      </c>
      <c r="B413" s="6" t="s">
        <v>637</v>
      </c>
      <c r="C413" s="12" t="s">
        <v>301</v>
      </c>
      <c r="D413" s="6" t="s">
        <v>302</v>
      </c>
      <c r="E413" s="7">
        <v>1</v>
      </c>
    </row>
    <row r="414" spans="1:5">
      <c r="A414" s="12" t="s">
        <v>165</v>
      </c>
      <c r="B414" s="6" t="s">
        <v>166</v>
      </c>
      <c r="C414" s="12" t="s">
        <v>19</v>
      </c>
      <c r="D414" s="6" t="s">
        <v>20</v>
      </c>
      <c r="E414" s="7">
        <v>10</v>
      </c>
    </row>
    <row r="415" spans="1:5">
      <c r="A415" s="12" t="s">
        <v>165</v>
      </c>
      <c r="B415" s="6" t="s">
        <v>166</v>
      </c>
      <c r="C415" s="12" t="s">
        <v>199</v>
      </c>
      <c r="D415" s="6" t="s">
        <v>200</v>
      </c>
      <c r="E415" s="7">
        <v>3</v>
      </c>
    </row>
    <row r="416" spans="1:5">
      <c r="A416" s="12" t="s">
        <v>165</v>
      </c>
      <c r="B416" s="6" t="s">
        <v>166</v>
      </c>
      <c r="C416" s="12" t="s">
        <v>598</v>
      </c>
      <c r="D416" s="6" t="s">
        <v>599</v>
      </c>
      <c r="E416" s="7">
        <v>2</v>
      </c>
    </row>
    <row r="417" spans="1:5">
      <c r="A417" s="12" t="s">
        <v>173</v>
      </c>
      <c r="B417" s="6" t="s">
        <v>174</v>
      </c>
      <c r="C417" s="12" t="s">
        <v>478</v>
      </c>
      <c r="D417" s="6" t="s">
        <v>479</v>
      </c>
      <c r="E417" s="7">
        <v>2</v>
      </c>
    </row>
    <row r="418" spans="1:5">
      <c r="A418" s="12" t="s">
        <v>175</v>
      </c>
      <c r="B418" s="6" t="s">
        <v>176</v>
      </c>
      <c r="C418" s="12" t="s">
        <v>31</v>
      </c>
      <c r="D418" s="6" t="s">
        <v>32</v>
      </c>
      <c r="E418" s="7">
        <v>2</v>
      </c>
    </row>
    <row r="419" spans="1:5">
      <c r="A419" s="12" t="s">
        <v>638</v>
      </c>
      <c r="B419" s="6" t="s">
        <v>639</v>
      </c>
      <c r="C419" s="12" t="s">
        <v>141</v>
      </c>
      <c r="D419" s="6" t="s">
        <v>142</v>
      </c>
      <c r="E419" s="7">
        <v>4</v>
      </c>
    </row>
    <row r="420" spans="1:5">
      <c r="A420" s="12" t="s">
        <v>181</v>
      </c>
      <c r="B420" s="6" t="s">
        <v>182</v>
      </c>
      <c r="C420" s="12" t="s">
        <v>13</v>
      </c>
      <c r="D420" s="6" t="s">
        <v>14</v>
      </c>
      <c r="E420" s="7">
        <v>1</v>
      </c>
    </row>
    <row r="421" spans="1:5">
      <c r="A421" s="12" t="s">
        <v>181</v>
      </c>
      <c r="B421" s="6" t="s">
        <v>182</v>
      </c>
      <c r="C421" s="12" t="s">
        <v>15</v>
      </c>
      <c r="D421" s="6" t="s">
        <v>16</v>
      </c>
      <c r="E421" s="7">
        <v>32080</v>
      </c>
    </row>
    <row r="422" spans="1:5">
      <c r="A422" s="12" t="s">
        <v>181</v>
      </c>
      <c r="B422" s="6" t="s">
        <v>182</v>
      </c>
      <c r="C422" s="12" t="s">
        <v>41</v>
      </c>
      <c r="D422" s="6" t="s">
        <v>42</v>
      </c>
      <c r="E422" s="7">
        <v>3</v>
      </c>
    </row>
    <row r="423" spans="1:5">
      <c r="A423" s="12" t="s">
        <v>181</v>
      </c>
      <c r="B423" s="6" t="s">
        <v>182</v>
      </c>
      <c r="C423" s="12" t="s">
        <v>19</v>
      </c>
      <c r="D423" s="6" t="s">
        <v>20</v>
      </c>
      <c r="E423" s="7">
        <v>1</v>
      </c>
    </row>
    <row r="424" spans="1:5">
      <c r="A424" s="12" t="s">
        <v>181</v>
      </c>
      <c r="B424" s="6" t="s">
        <v>182</v>
      </c>
      <c r="C424" s="12" t="s">
        <v>135</v>
      </c>
      <c r="D424" s="6" t="s">
        <v>136</v>
      </c>
      <c r="E424" s="7">
        <v>15</v>
      </c>
    </row>
    <row r="425" spans="1:5">
      <c r="A425" s="12" t="s">
        <v>181</v>
      </c>
      <c r="B425" s="6" t="s">
        <v>182</v>
      </c>
      <c r="C425" s="12" t="s">
        <v>55</v>
      </c>
      <c r="D425" s="6" t="s">
        <v>56</v>
      </c>
      <c r="E425" s="7">
        <v>36752</v>
      </c>
    </row>
    <row r="426" spans="1:5">
      <c r="A426" s="12" t="s">
        <v>181</v>
      </c>
      <c r="B426" s="6" t="s">
        <v>182</v>
      </c>
      <c r="C426" s="12" t="s">
        <v>305</v>
      </c>
      <c r="D426" s="6" t="s">
        <v>306</v>
      </c>
      <c r="E426" s="7">
        <v>52903</v>
      </c>
    </row>
    <row r="427" spans="1:5">
      <c r="A427" s="12" t="s">
        <v>181</v>
      </c>
      <c r="B427" s="6" t="s">
        <v>182</v>
      </c>
      <c r="C427" s="12" t="s">
        <v>472</v>
      </c>
      <c r="D427" s="6" t="s">
        <v>473</v>
      </c>
      <c r="E427" s="7">
        <v>5639</v>
      </c>
    </row>
    <row r="428" spans="1:5">
      <c r="A428" s="12" t="s">
        <v>181</v>
      </c>
      <c r="B428" s="6" t="s">
        <v>182</v>
      </c>
      <c r="C428" s="12" t="s">
        <v>474</v>
      </c>
      <c r="D428" s="6" t="s">
        <v>475</v>
      </c>
      <c r="E428" s="7">
        <v>19774</v>
      </c>
    </row>
    <row r="429" spans="1:5">
      <c r="A429" s="12" t="s">
        <v>181</v>
      </c>
      <c r="B429" s="6" t="s">
        <v>182</v>
      </c>
      <c r="C429" s="12" t="s">
        <v>309</v>
      </c>
      <c r="D429" s="6" t="s">
        <v>310</v>
      </c>
      <c r="E429" s="7">
        <v>16</v>
      </c>
    </row>
    <row r="430" spans="1:5">
      <c r="A430" s="12" t="s">
        <v>181</v>
      </c>
      <c r="B430" s="6" t="s">
        <v>182</v>
      </c>
      <c r="C430" s="12" t="s">
        <v>409</v>
      </c>
      <c r="D430" s="6" t="s">
        <v>410</v>
      </c>
      <c r="E430" s="7">
        <v>183</v>
      </c>
    </row>
    <row r="431" spans="1:5">
      <c r="A431" s="12" t="s">
        <v>181</v>
      </c>
      <c r="B431" s="6" t="s">
        <v>182</v>
      </c>
      <c r="C431" s="12" t="s">
        <v>482</v>
      </c>
      <c r="D431" s="6" t="s">
        <v>483</v>
      </c>
      <c r="E431" s="7">
        <v>1492</v>
      </c>
    </row>
    <row r="432" spans="1:5">
      <c r="A432" s="12" t="s">
        <v>181</v>
      </c>
      <c r="B432" s="6" t="s">
        <v>182</v>
      </c>
      <c r="C432" s="12" t="s">
        <v>640</v>
      </c>
      <c r="D432" s="6" t="s">
        <v>641</v>
      </c>
      <c r="E432" s="7">
        <v>11505</v>
      </c>
    </row>
    <row r="433" spans="1:5">
      <c r="A433" s="12" t="s">
        <v>181</v>
      </c>
      <c r="B433" s="6" t="s">
        <v>182</v>
      </c>
      <c r="C433" s="12" t="s">
        <v>566</v>
      </c>
      <c r="D433" s="6" t="s">
        <v>567</v>
      </c>
      <c r="E433" s="7">
        <v>22801</v>
      </c>
    </row>
    <row r="434" spans="1:5">
      <c r="A434" s="12" t="s">
        <v>181</v>
      </c>
      <c r="B434" s="6" t="s">
        <v>182</v>
      </c>
      <c r="C434" s="12" t="s">
        <v>604</v>
      </c>
      <c r="D434" s="6" t="s">
        <v>605</v>
      </c>
      <c r="E434" s="7">
        <v>11552</v>
      </c>
    </row>
    <row r="435" spans="1:5">
      <c r="A435" s="12" t="s">
        <v>181</v>
      </c>
      <c r="B435" s="6" t="s">
        <v>182</v>
      </c>
      <c r="C435" s="12" t="s">
        <v>459</v>
      </c>
      <c r="D435" s="6" t="s">
        <v>460</v>
      </c>
      <c r="E435" s="7">
        <v>69</v>
      </c>
    </row>
    <row r="436" spans="1:5">
      <c r="A436" s="12" t="s">
        <v>181</v>
      </c>
      <c r="B436" s="6" t="s">
        <v>182</v>
      </c>
      <c r="C436" s="12" t="s">
        <v>610</v>
      </c>
      <c r="D436" s="6" t="s">
        <v>611</v>
      </c>
      <c r="E436" s="7">
        <v>7029</v>
      </c>
    </row>
    <row r="437" spans="1:5">
      <c r="A437" s="12" t="s">
        <v>181</v>
      </c>
      <c r="B437" s="6" t="s">
        <v>182</v>
      </c>
      <c r="C437" s="12" t="s">
        <v>323</v>
      </c>
      <c r="D437" s="6" t="s">
        <v>324</v>
      </c>
      <c r="E437" s="7">
        <v>12649</v>
      </c>
    </row>
    <row r="438" spans="1:5">
      <c r="A438" s="12" t="s">
        <v>181</v>
      </c>
      <c r="B438" s="6" t="s">
        <v>182</v>
      </c>
      <c r="C438" s="12" t="s">
        <v>325</v>
      </c>
      <c r="D438" s="6" t="s">
        <v>326</v>
      </c>
      <c r="E438" s="7">
        <v>271</v>
      </c>
    </row>
    <row r="439" spans="1:5">
      <c r="A439" s="12" t="s">
        <v>181</v>
      </c>
      <c r="B439" s="6" t="s">
        <v>182</v>
      </c>
      <c r="C439" s="12" t="s">
        <v>327</v>
      </c>
      <c r="D439" s="6" t="s">
        <v>328</v>
      </c>
      <c r="E439" s="7">
        <v>2569</v>
      </c>
    </row>
    <row r="440" spans="1:5">
      <c r="A440" s="12" t="s">
        <v>181</v>
      </c>
      <c r="B440" s="6" t="s">
        <v>182</v>
      </c>
      <c r="C440" s="12" t="s">
        <v>502</v>
      </c>
      <c r="D440" s="6" t="s">
        <v>503</v>
      </c>
      <c r="E440" s="7">
        <v>9256</v>
      </c>
    </row>
    <row r="441" spans="1:5">
      <c r="A441" s="12" t="s">
        <v>181</v>
      </c>
      <c r="B441" s="6" t="s">
        <v>182</v>
      </c>
      <c r="C441" s="12" t="s">
        <v>642</v>
      </c>
      <c r="D441" s="6" t="s">
        <v>643</v>
      </c>
      <c r="E441" s="7">
        <v>1759</v>
      </c>
    </row>
    <row r="442" spans="1:5">
      <c r="A442" s="12" t="s">
        <v>181</v>
      </c>
      <c r="B442" s="6" t="s">
        <v>182</v>
      </c>
      <c r="C442" s="12" t="s">
        <v>644</v>
      </c>
      <c r="D442" s="6" t="s">
        <v>645</v>
      </c>
      <c r="E442" s="7">
        <v>3353</v>
      </c>
    </row>
    <row r="443" spans="1:5">
      <c r="A443" s="12" t="s">
        <v>181</v>
      </c>
      <c r="B443" s="6" t="s">
        <v>182</v>
      </c>
      <c r="C443" s="12" t="s">
        <v>626</v>
      </c>
      <c r="D443" s="6" t="s">
        <v>627</v>
      </c>
      <c r="E443" s="7">
        <v>6231</v>
      </c>
    </row>
    <row r="444" spans="1:5">
      <c r="A444" s="12" t="s">
        <v>181</v>
      </c>
      <c r="B444" s="6" t="s">
        <v>182</v>
      </c>
      <c r="C444" s="12" t="s">
        <v>520</v>
      </c>
      <c r="D444" s="6" t="s">
        <v>521</v>
      </c>
      <c r="E444" s="7">
        <v>1006</v>
      </c>
    </row>
    <row r="445" spans="1:5">
      <c r="A445" s="12" t="s">
        <v>181</v>
      </c>
      <c r="B445" s="6" t="s">
        <v>182</v>
      </c>
      <c r="C445" s="12" t="s">
        <v>646</v>
      </c>
      <c r="D445" s="6" t="s">
        <v>647</v>
      </c>
      <c r="E445" s="7">
        <v>25483</v>
      </c>
    </row>
    <row r="446" spans="1:5">
      <c r="A446" s="12" t="s">
        <v>181</v>
      </c>
      <c r="B446" s="6" t="s">
        <v>182</v>
      </c>
      <c r="C446" s="12" t="s">
        <v>183</v>
      </c>
      <c r="D446" s="6" t="s">
        <v>184</v>
      </c>
      <c r="E446" s="7">
        <v>263594</v>
      </c>
    </row>
    <row r="447" spans="1:5">
      <c r="A447" s="12" t="s">
        <v>181</v>
      </c>
      <c r="B447" s="6" t="s">
        <v>182</v>
      </c>
      <c r="C447" s="12" t="s">
        <v>648</v>
      </c>
      <c r="D447" s="6" t="s">
        <v>649</v>
      </c>
      <c r="E447" s="7">
        <v>1539</v>
      </c>
    </row>
    <row r="448" spans="1:5">
      <c r="A448" s="12" t="s">
        <v>181</v>
      </c>
      <c r="B448" s="6" t="s">
        <v>182</v>
      </c>
      <c r="C448" s="12" t="s">
        <v>449</v>
      </c>
      <c r="D448" s="6" t="s">
        <v>450</v>
      </c>
      <c r="E448" s="7">
        <v>3439</v>
      </c>
    </row>
    <row r="449" spans="1:5">
      <c r="A449" s="12" t="s">
        <v>185</v>
      </c>
      <c r="B449" s="6" t="s">
        <v>186</v>
      </c>
      <c r="C449" s="12" t="s">
        <v>47</v>
      </c>
      <c r="D449" s="6" t="s">
        <v>48</v>
      </c>
      <c r="E449" s="7">
        <v>26</v>
      </c>
    </row>
    <row r="450" spans="1:5">
      <c r="A450" s="12" t="s">
        <v>650</v>
      </c>
      <c r="B450" s="6" t="s">
        <v>651</v>
      </c>
      <c r="C450" s="12" t="s">
        <v>375</v>
      </c>
      <c r="D450" s="6" t="s">
        <v>376</v>
      </c>
      <c r="E450" s="7">
        <v>1</v>
      </c>
    </row>
    <row r="451" spans="1:5">
      <c r="A451" s="12" t="s">
        <v>650</v>
      </c>
      <c r="B451" s="6" t="s">
        <v>651</v>
      </c>
      <c r="C451" s="12" t="s">
        <v>249</v>
      </c>
      <c r="D451" s="6" t="s">
        <v>250</v>
      </c>
      <c r="E451" s="7">
        <v>1</v>
      </c>
    </row>
    <row r="452" spans="1:5">
      <c r="A452" s="12" t="s">
        <v>650</v>
      </c>
      <c r="B452" s="6" t="s">
        <v>651</v>
      </c>
      <c r="C452" s="12" t="s">
        <v>652</v>
      </c>
      <c r="D452" s="6" t="s">
        <v>653</v>
      </c>
      <c r="E452" s="7">
        <v>46355</v>
      </c>
    </row>
    <row r="453" spans="1:5">
      <c r="A453" s="12" t="s">
        <v>654</v>
      </c>
      <c r="B453" s="6" t="s">
        <v>655</v>
      </c>
      <c r="C453" s="12" t="s">
        <v>141</v>
      </c>
      <c r="D453" s="6" t="s">
        <v>142</v>
      </c>
      <c r="E453" s="7">
        <v>2812</v>
      </c>
    </row>
    <row r="454" spans="1:5">
      <c r="A454" s="12" t="s">
        <v>654</v>
      </c>
      <c r="B454" s="6" t="s">
        <v>655</v>
      </c>
      <c r="C454" s="12" t="s">
        <v>427</v>
      </c>
      <c r="D454" s="6" t="s">
        <v>428</v>
      </c>
      <c r="E454" s="7">
        <v>16177</v>
      </c>
    </row>
    <row r="455" spans="1:5">
      <c r="A455" s="12" t="s">
        <v>654</v>
      </c>
      <c r="B455" s="6" t="s">
        <v>655</v>
      </c>
      <c r="C455" s="12" t="s">
        <v>33</v>
      </c>
      <c r="D455" s="6" t="s">
        <v>34</v>
      </c>
      <c r="E455" s="7">
        <v>1769</v>
      </c>
    </row>
    <row r="456" spans="1:5">
      <c r="A456" s="12" t="s">
        <v>654</v>
      </c>
      <c r="B456" s="6" t="s">
        <v>655</v>
      </c>
      <c r="C456" s="12" t="s">
        <v>397</v>
      </c>
      <c r="D456" s="6" t="s">
        <v>398</v>
      </c>
      <c r="E456" s="7">
        <v>37709</v>
      </c>
    </row>
    <row r="457" spans="1:5">
      <c r="A457" s="12" t="s">
        <v>654</v>
      </c>
      <c r="B457" s="6" t="s">
        <v>655</v>
      </c>
      <c r="C457" s="12" t="s">
        <v>602</v>
      </c>
      <c r="D457" s="6" t="s">
        <v>603</v>
      </c>
      <c r="E457" s="7">
        <v>12811</v>
      </c>
    </row>
    <row r="458" spans="1:5">
      <c r="A458" s="12" t="s">
        <v>654</v>
      </c>
      <c r="B458" s="6" t="s">
        <v>655</v>
      </c>
      <c r="C458" s="12" t="s">
        <v>345</v>
      </c>
      <c r="D458" s="6" t="s">
        <v>346</v>
      </c>
      <c r="E458" s="7">
        <v>6323</v>
      </c>
    </row>
    <row r="459" spans="1:5">
      <c r="A459" s="12" t="s">
        <v>654</v>
      </c>
      <c r="B459" s="6" t="s">
        <v>655</v>
      </c>
      <c r="C459" s="12" t="s">
        <v>526</v>
      </c>
      <c r="D459" s="6" t="s">
        <v>527</v>
      </c>
      <c r="E459" s="7">
        <v>100550</v>
      </c>
    </row>
    <row r="460" spans="1:5">
      <c r="A460" s="12" t="s">
        <v>654</v>
      </c>
      <c r="B460" s="6" t="s">
        <v>655</v>
      </c>
      <c r="C460" s="12" t="s">
        <v>656</v>
      </c>
      <c r="D460" s="6" t="s">
        <v>657</v>
      </c>
      <c r="E460" s="7">
        <v>104791</v>
      </c>
    </row>
    <row r="461" spans="1:5">
      <c r="A461" s="12" t="s">
        <v>658</v>
      </c>
      <c r="B461" s="6" t="s">
        <v>659</v>
      </c>
      <c r="C461" s="12" t="s">
        <v>660</v>
      </c>
      <c r="D461" s="6" t="s">
        <v>661</v>
      </c>
      <c r="E461" s="7">
        <v>106554</v>
      </c>
    </row>
    <row r="462" spans="1:5">
      <c r="A462" s="12" t="s">
        <v>662</v>
      </c>
      <c r="B462" s="6" t="s">
        <v>663</v>
      </c>
      <c r="C462" s="12" t="s">
        <v>15</v>
      </c>
      <c r="D462" s="6" t="s">
        <v>16</v>
      </c>
      <c r="E462" s="7">
        <v>7</v>
      </c>
    </row>
    <row r="463" spans="1:5">
      <c r="A463" s="12" t="s">
        <v>664</v>
      </c>
      <c r="B463" s="6" t="s">
        <v>665</v>
      </c>
      <c r="C463" s="12" t="s">
        <v>343</v>
      </c>
      <c r="D463" s="6" t="s">
        <v>344</v>
      </c>
      <c r="E463" s="7">
        <v>1170</v>
      </c>
    </row>
    <row r="464" spans="1:5" s="23" customFormat="1">
      <c r="A464" s="24" t="s">
        <v>191</v>
      </c>
      <c r="B464" s="24"/>
      <c r="C464" s="24"/>
      <c r="D464" s="24"/>
      <c r="E464" s="25">
        <v>8830547</v>
      </c>
    </row>
  </sheetData>
  <mergeCells count="1">
    <mergeCell ref="A464:D46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K62"/>
  <sheetViews>
    <sheetView topLeftCell="A52" workbookViewId="0">
      <selection activeCell="M9" sqref="M9"/>
    </sheetView>
  </sheetViews>
  <sheetFormatPr defaultRowHeight="12.75"/>
  <cols>
    <col min="1" max="1" width="12.5703125" style="17" bestFit="1" customWidth="1"/>
    <col min="2" max="2" width="34.42578125" style="17" customWidth="1"/>
    <col min="3" max="3" width="9.28515625" style="17" bestFit="1" customWidth="1"/>
    <col min="4" max="4" width="9.85546875" style="17" bestFit="1" customWidth="1"/>
    <col min="5" max="5" width="12" style="17" bestFit="1" customWidth="1"/>
    <col min="6" max="6" width="14.140625" style="17" bestFit="1" customWidth="1"/>
    <col min="7" max="7" width="15" style="17" bestFit="1" customWidth="1"/>
    <col min="8" max="8" width="18.85546875" style="17" customWidth="1"/>
    <col min="9" max="9" width="14.42578125" style="17" bestFit="1" customWidth="1"/>
    <col min="10" max="10" width="12.28515625" style="17" bestFit="1" customWidth="1"/>
    <col min="11" max="11" width="14.42578125" style="17" bestFit="1" customWidth="1"/>
    <col min="12" max="16384" width="9.140625" style="17"/>
  </cols>
  <sheetData>
    <row r="2" spans="1:11" s="15" customFormat="1" ht="51">
      <c r="A2" s="14" t="s">
        <v>666</v>
      </c>
      <c r="B2" s="14" t="s">
        <v>1</v>
      </c>
      <c r="C2" s="14" t="s">
        <v>667</v>
      </c>
      <c r="D2" s="14" t="s">
        <v>668</v>
      </c>
      <c r="E2" s="14" t="s">
        <v>669</v>
      </c>
      <c r="F2" s="14" t="s">
        <v>670</v>
      </c>
      <c r="G2" s="14" t="s">
        <v>671</v>
      </c>
      <c r="H2" s="14" t="s">
        <v>672</v>
      </c>
      <c r="I2" s="14" t="s">
        <v>673</v>
      </c>
      <c r="J2" s="14" t="s">
        <v>674</v>
      </c>
      <c r="K2" s="14" t="s">
        <v>675</v>
      </c>
    </row>
    <row r="3" spans="1:11">
      <c r="A3" s="16">
        <v>615</v>
      </c>
      <c r="B3" s="16" t="s">
        <v>160</v>
      </c>
      <c r="C3" s="16">
        <v>1</v>
      </c>
      <c r="D3" s="16">
        <f>C3*50</f>
        <v>50</v>
      </c>
      <c r="E3" s="16">
        <v>99860</v>
      </c>
      <c r="F3" s="16">
        <f>E3*40</f>
        <v>3994400</v>
      </c>
      <c r="G3" s="16">
        <f>SUM(D3+F3)</f>
        <v>3994450</v>
      </c>
      <c r="H3" s="16">
        <v>0</v>
      </c>
      <c r="I3" s="16">
        <f>IF(G3&lt;H3,0,G3-H3)</f>
        <v>3994450</v>
      </c>
      <c r="J3" s="16">
        <f t="shared" ref="J3:J37" si="0">G3-I3</f>
        <v>0</v>
      </c>
      <c r="K3" s="16">
        <f t="shared" ref="K3:K61" si="1">IF(H3&lt;J3,0,H3-J3)</f>
        <v>0</v>
      </c>
    </row>
    <row r="4" spans="1:11" ht="25.5">
      <c r="A4" s="16">
        <v>821</v>
      </c>
      <c r="B4" s="16" t="s">
        <v>676</v>
      </c>
      <c r="C4" s="16"/>
      <c r="D4" s="16">
        <f t="shared" ref="D4:D41" si="2">C4*50</f>
        <v>0</v>
      </c>
      <c r="E4" s="18">
        <v>106554</v>
      </c>
      <c r="F4" s="16">
        <f t="shared" ref="F4:F61" si="3">E4*40</f>
        <v>4262160</v>
      </c>
      <c r="G4" s="16">
        <f t="shared" ref="G4:G61" si="4">SUM(D4+F4)</f>
        <v>4262160</v>
      </c>
      <c r="H4" s="16">
        <v>0</v>
      </c>
      <c r="I4" s="16">
        <f t="shared" ref="I4:I61" si="5">IF(G4&lt;H4,0,G4-H4)</f>
        <v>4262160</v>
      </c>
      <c r="J4" s="16">
        <f t="shared" si="0"/>
        <v>0</v>
      </c>
      <c r="K4" s="16">
        <f t="shared" si="1"/>
        <v>0</v>
      </c>
    </row>
    <row r="5" spans="1:11">
      <c r="A5" s="16">
        <v>601</v>
      </c>
      <c r="B5" s="16" t="s">
        <v>122</v>
      </c>
      <c r="C5" s="16">
        <v>11</v>
      </c>
      <c r="D5" s="16">
        <f t="shared" si="2"/>
        <v>550</v>
      </c>
      <c r="E5" s="16">
        <v>2126</v>
      </c>
      <c r="F5" s="16">
        <f t="shared" si="3"/>
        <v>85040</v>
      </c>
      <c r="G5" s="16">
        <f t="shared" si="4"/>
        <v>85590</v>
      </c>
      <c r="H5" s="16">
        <v>0</v>
      </c>
      <c r="I5" s="16">
        <f t="shared" si="5"/>
        <v>85590</v>
      </c>
      <c r="J5" s="16">
        <f t="shared" si="0"/>
        <v>0</v>
      </c>
      <c r="K5" s="16">
        <f t="shared" si="1"/>
        <v>0</v>
      </c>
    </row>
    <row r="6" spans="1:11">
      <c r="A6" s="16">
        <v>602</v>
      </c>
      <c r="B6" s="16" t="s">
        <v>124</v>
      </c>
      <c r="C6" s="16">
        <v>57</v>
      </c>
      <c r="D6" s="16">
        <f t="shared" si="2"/>
        <v>2850</v>
      </c>
      <c r="E6" s="16">
        <v>179111</v>
      </c>
      <c r="F6" s="16">
        <f t="shared" si="3"/>
        <v>7164440</v>
      </c>
      <c r="G6" s="16">
        <f t="shared" si="4"/>
        <v>7167290</v>
      </c>
      <c r="H6" s="16">
        <v>3600</v>
      </c>
      <c r="I6" s="16">
        <f t="shared" si="5"/>
        <v>7163690</v>
      </c>
      <c r="J6" s="16">
        <f t="shared" si="0"/>
        <v>3600</v>
      </c>
      <c r="K6" s="16">
        <f t="shared" si="1"/>
        <v>0</v>
      </c>
    </row>
    <row r="7" spans="1:11">
      <c r="A7" s="16">
        <v>616</v>
      </c>
      <c r="B7" s="16" t="s">
        <v>589</v>
      </c>
      <c r="C7" s="16"/>
      <c r="D7" s="16">
        <f t="shared" si="2"/>
        <v>0</v>
      </c>
      <c r="E7" s="16">
        <v>20989</v>
      </c>
      <c r="F7" s="16">
        <f t="shared" si="3"/>
        <v>839560</v>
      </c>
      <c r="G7" s="16">
        <f t="shared" si="4"/>
        <v>839560</v>
      </c>
      <c r="H7" s="16">
        <v>0</v>
      </c>
      <c r="I7" s="16">
        <f t="shared" si="5"/>
        <v>839560</v>
      </c>
      <c r="J7" s="16">
        <f t="shared" si="0"/>
        <v>0</v>
      </c>
      <c r="K7" s="16">
        <f t="shared" si="1"/>
        <v>0</v>
      </c>
    </row>
    <row r="8" spans="1:11">
      <c r="A8" s="16">
        <v>611</v>
      </c>
      <c r="B8" s="16" t="s">
        <v>152</v>
      </c>
      <c r="C8" s="16">
        <v>2</v>
      </c>
      <c r="D8" s="16">
        <f t="shared" si="2"/>
        <v>100</v>
      </c>
      <c r="E8" s="16">
        <v>151182</v>
      </c>
      <c r="F8" s="16">
        <f t="shared" si="3"/>
        <v>6047280</v>
      </c>
      <c r="G8" s="16">
        <f t="shared" si="4"/>
        <v>6047380</v>
      </c>
      <c r="H8" s="16">
        <v>0</v>
      </c>
      <c r="I8" s="16">
        <f t="shared" si="5"/>
        <v>6047380</v>
      </c>
      <c r="J8" s="16">
        <f t="shared" si="0"/>
        <v>0</v>
      </c>
      <c r="K8" s="16">
        <f t="shared" si="1"/>
        <v>0</v>
      </c>
    </row>
    <row r="9" spans="1:11">
      <c r="A9" s="16">
        <v>603</v>
      </c>
      <c r="B9" s="16" t="s">
        <v>132</v>
      </c>
      <c r="C9" s="16">
        <v>164</v>
      </c>
      <c r="D9" s="16">
        <f t="shared" si="2"/>
        <v>8200</v>
      </c>
      <c r="E9" s="16">
        <v>5</v>
      </c>
      <c r="F9" s="16">
        <f t="shared" si="3"/>
        <v>200</v>
      </c>
      <c r="G9" s="16">
        <f t="shared" si="4"/>
        <v>8400</v>
      </c>
      <c r="H9" s="16">
        <v>2550440</v>
      </c>
      <c r="I9" s="16">
        <f t="shared" si="5"/>
        <v>0</v>
      </c>
      <c r="J9" s="16">
        <f t="shared" si="0"/>
        <v>8400</v>
      </c>
      <c r="K9" s="16">
        <f t="shared" si="1"/>
        <v>2542040</v>
      </c>
    </row>
    <row r="10" spans="1:11">
      <c r="A10" s="16">
        <v>135</v>
      </c>
      <c r="B10" s="16" t="s">
        <v>392</v>
      </c>
      <c r="C10" s="16"/>
      <c r="D10" s="16">
        <f t="shared" si="2"/>
        <v>0</v>
      </c>
      <c r="E10" s="16">
        <v>9462</v>
      </c>
      <c r="F10" s="16">
        <f t="shared" si="3"/>
        <v>378480</v>
      </c>
      <c r="G10" s="16">
        <f t="shared" si="4"/>
        <v>378480</v>
      </c>
      <c r="H10" s="16">
        <v>0</v>
      </c>
      <c r="I10" s="16">
        <f t="shared" si="5"/>
        <v>378480</v>
      </c>
      <c r="J10" s="16">
        <f t="shared" si="0"/>
        <v>0</v>
      </c>
      <c r="K10" s="16">
        <f t="shared" si="1"/>
        <v>0</v>
      </c>
    </row>
    <row r="11" spans="1:11">
      <c r="A11" s="16">
        <v>125</v>
      </c>
      <c r="B11" s="16" t="s">
        <v>464</v>
      </c>
      <c r="C11" s="16"/>
      <c r="D11" s="16">
        <f t="shared" si="2"/>
        <v>0</v>
      </c>
      <c r="E11" s="16">
        <v>2650690</v>
      </c>
      <c r="F11" s="16">
        <f t="shared" si="3"/>
        <v>106027600</v>
      </c>
      <c r="G11" s="16">
        <f t="shared" si="4"/>
        <v>106027600</v>
      </c>
      <c r="H11" s="16">
        <v>9000</v>
      </c>
      <c r="I11" s="16">
        <f t="shared" si="5"/>
        <v>106018600</v>
      </c>
      <c r="J11" s="16">
        <f t="shared" si="0"/>
        <v>9000</v>
      </c>
      <c r="K11" s="16">
        <f t="shared" si="1"/>
        <v>0</v>
      </c>
    </row>
    <row r="12" spans="1:11">
      <c r="A12" s="16">
        <v>808</v>
      </c>
      <c r="B12" s="16" t="s">
        <v>677</v>
      </c>
      <c r="C12" s="16"/>
      <c r="D12" s="16">
        <f t="shared" si="2"/>
        <v>0</v>
      </c>
      <c r="E12" s="16"/>
      <c r="F12" s="16">
        <f t="shared" si="3"/>
        <v>0</v>
      </c>
      <c r="G12" s="16">
        <f t="shared" si="4"/>
        <v>0</v>
      </c>
      <c r="H12" s="16">
        <v>762</v>
      </c>
      <c r="I12" s="16">
        <f t="shared" si="5"/>
        <v>0</v>
      </c>
      <c r="J12" s="16">
        <f t="shared" si="0"/>
        <v>0</v>
      </c>
      <c r="K12" s="16">
        <f t="shared" si="1"/>
        <v>762</v>
      </c>
    </row>
    <row r="13" spans="1:11">
      <c r="A13" s="16">
        <v>813</v>
      </c>
      <c r="B13" s="16" t="s">
        <v>639</v>
      </c>
      <c r="C13" s="16"/>
      <c r="D13" s="16">
        <f t="shared" si="2"/>
        <v>0</v>
      </c>
      <c r="E13" s="16">
        <v>4</v>
      </c>
      <c r="F13" s="16">
        <f t="shared" si="3"/>
        <v>160</v>
      </c>
      <c r="G13" s="16">
        <f t="shared" si="4"/>
        <v>160</v>
      </c>
      <c r="H13" s="16">
        <v>0</v>
      </c>
      <c r="I13" s="16">
        <f t="shared" si="5"/>
        <v>160</v>
      </c>
      <c r="J13" s="16">
        <f t="shared" si="0"/>
        <v>0</v>
      </c>
      <c r="K13" s="16">
        <f t="shared" si="1"/>
        <v>0</v>
      </c>
    </row>
    <row r="14" spans="1:11">
      <c r="A14" s="16">
        <v>810</v>
      </c>
      <c r="B14" s="16" t="s">
        <v>678</v>
      </c>
      <c r="C14" s="16"/>
      <c r="D14" s="16">
        <f t="shared" si="2"/>
        <v>0</v>
      </c>
      <c r="E14" s="16"/>
      <c r="F14" s="16">
        <f t="shared" si="3"/>
        <v>0</v>
      </c>
      <c r="G14" s="16">
        <f t="shared" si="4"/>
        <v>0</v>
      </c>
      <c r="H14" s="16">
        <v>0</v>
      </c>
      <c r="I14" s="16">
        <f t="shared" si="5"/>
        <v>0</v>
      </c>
      <c r="J14" s="16">
        <f t="shared" si="0"/>
        <v>0</v>
      </c>
      <c r="K14" s="16">
        <f t="shared" si="1"/>
        <v>0</v>
      </c>
    </row>
    <row r="15" spans="1:11">
      <c r="A15" s="16">
        <v>812</v>
      </c>
      <c r="B15" s="16" t="s">
        <v>180</v>
      </c>
      <c r="C15" s="16">
        <v>12</v>
      </c>
      <c r="D15" s="16">
        <f t="shared" si="2"/>
        <v>600</v>
      </c>
      <c r="E15" s="16"/>
      <c r="F15" s="16">
        <f t="shared" si="3"/>
        <v>0</v>
      </c>
      <c r="G15" s="16">
        <f t="shared" si="4"/>
        <v>600</v>
      </c>
      <c r="H15" s="19">
        <v>41907</v>
      </c>
      <c r="I15" s="16">
        <f t="shared" si="5"/>
        <v>0</v>
      </c>
      <c r="J15" s="16">
        <f t="shared" si="0"/>
        <v>600</v>
      </c>
      <c r="K15" s="16">
        <f t="shared" si="1"/>
        <v>41307</v>
      </c>
    </row>
    <row r="16" spans="1:11">
      <c r="A16" s="16">
        <v>807</v>
      </c>
      <c r="B16" s="16" t="s">
        <v>174</v>
      </c>
      <c r="C16" s="16">
        <v>4</v>
      </c>
      <c r="D16" s="16">
        <f t="shared" si="2"/>
        <v>200</v>
      </c>
      <c r="E16" s="16">
        <v>2</v>
      </c>
      <c r="F16" s="16">
        <f t="shared" si="3"/>
        <v>80</v>
      </c>
      <c r="G16" s="16">
        <f t="shared" si="4"/>
        <v>280</v>
      </c>
      <c r="H16" s="16">
        <v>80</v>
      </c>
      <c r="I16" s="16">
        <f t="shared" si="5"/>
        <v>200</v>
      </c>
      <c r="J16" s="16">
        <f t="shared" si="0"/>
        <v>80</v>
      </c>
      <c r="K16" s="16">
        <f t="shared" si="1"/>
        <v>0</v>
      </c>
    </row>
    <row r="17" spans="1:11">
      <c r="A17" s="16">
        <v>809</v>
      </c>
      <c r="B17" s="16" t="s">
        <v>176</v>
      </c>
      <c r="C17" s="16">
        <v>97</v>
      </c>
      <c r="D17" s="16">
        <f>C17*50</f>
        <v>4850</v>
      </c>
      <c r="E17" s="16">
        <v>2</v>
      </c>
      <c r="F17" s="16">
        <f t="shared" si="3"/>
        <v>80</v>
      </c>
      <c r="G17" s="16">
        <f t="shared" si="4"/>
        <v>4930</v>
      </c>
      <c r="H17" s="16">
        <v>0</v>
      </c>
      <c r="I17" s="16">
        <f t="shared" si="5"/>
        <v>4930</v>
      </c>
      <c r="J17" s="16">
        <f t="shared" si="0"/>
        <v>0</v>
      </c>
      <c r="K17" s="16">
        <f t="shared" si="1"/>
        <v>0</v>
      </c>
    </row>
    <row r="18" spans="1:11">
      <c r="A18" s="16">
        <v>806</v>
      </c>
      <c r="B18" s="16" t="s">
        <v>172</v>
      </c>
      <c r="C18" s="16">
        <v>19</v>
      </c>
      <c r="D18" s="16">
        <f t="shared" si="2"/>
        <v>950</v>
      </c>
      <c r="E18" s="16"/>
      <c r="F18" s="16">
        <f t="shared" si="3"/>
        <v>0</v>
      </c>
      <c r="G18" s="16">
        <f t="shared" si="4"/>
        <v>950</v>
      </c>
      <c r="H18" s="16">
        <v>0</v>
      </c>
      <c r="I18" s="16">
        <f t="shared" si="5"/>
        <v>950</v>
      </c>
      <c r="J18" s="16">
        <f t="shared" si="0"/>
        <v>0</v>
      </c>
      <c r="K18" s="16">
        <f t="shared" si="1"/>
        <v>0</v>
      </c>
    </row>
    <row r="19" spans="1:11">
      <c r="A19" s="16">
        <v>803</v>
      </c>
      <c r="B19" s="16" t="s">
        <v>164</v>
      </c>
      <c r="C19" s="16">
        <v>5</v>
      </c>
      <c r="D19" s="16">
        <f t="shared" si="2"/>
        <v>250</v>
      </c>
      <c r="E19" s="16"/>
      <c r="F19" s="16">
        <f t="shared" si="3"/>
        <v>0</v>
      </c>
      <c r="G19" s="16">
        <f t="shared" si="4"/>
        <v>250</v>
      </c>
      <c r="H19" s="16">
        <v>0</v>
      </c>
      <c r="I19" s="16">
        <f t="shared" si="5"/>
        <v>250</v>
      </c>
      <c r="J19" s="16">
        <f t="shared" si="0"/>
        <v>0</v>
      </c>
      <c r="K19" s="16">
        <f t="shared" si="1"/>
        <v>0</v>
      </c>
    </row>
    <row r="20" spans="1:11">
      <c r="A20" s="16">
        <v>811</v>
      </c>
      <c r="B20" s="16" t="s">
        <v>178</v>
      </c>
      <c r="C20" s="16">
        <v>16</v>
      </c>
      <c r="D20" s="16">
        <f t="shared" si="2"/>
        <v>800</v>
      </c>
      <c r="E20" s="16"/>
      <c r="F20" s="16">
        <f t="shared" si="3"/>
        <v>0</v>
      </c>
      <c r="G20" s="16">
        <f t="shared" si="4"/>
        <v>800</v>
      </c>
      <c r="H20" s="16">
        <v>0</v>
      </c>
      <c r="I20" s="16">
        <f t="shared" si="5"/>
        <v>800</v>
      </c>
      <c r="J20" s="16">
        <f t="shared" si="0"/>
        <v>0</v>
      </c>
      <c r="K20" s="16">
        <f t="shared" si="1"/>
        <v>0</v>
      </c>
    </row>
    <row r="21" spans="1:11">
      <c r="A21" s="16">
        <v>805</v>
      </c>
      <c r="B21" s="16" t="s">
        <v>170</v>
      </c>
      <c r="C21" s="16">
        <v>33</v>
      </c>
      <c r="D21" s="16">
        <f t="shared" si="2"/>
        <v>1650</v>
      </c>
      <c r="E21" s="16"/>
      <c r="F21" s="16">
        <f t="shared" si="3"/>
        <v>0</v>
      </c>
      <c r="G21" s="16">
        <f t="shared" si="4"/>
        <v>1650</v>
      </c>
      <c r="H21" s="16">
        <v>0</v>
      </c>
      <c r="I21" s="16">
        <f t="shared" si="5"/>
        <v>1650</v>
      </c>
      <c r="J21" s="16">
        <f t="shared" si="0"/>
        <v>0</v>
      </c>
      <c r="K21" s="16">
        <f t="shared" si="1"/>
        <v>0</v>
      </c>
    </row>
    <row r="22" spans="1:11">
      <c r="A22" s="16">
        <v>618</v>
      </c>
      <c r="B22" s="16" t="s">
        <v>593</v>
      </c>
      <c r="C22" s="16"/>
      <c r="D22" s="16">
        <f t="shared" si="2"/>
        <v>0</v>
      </c>
      <c r="E22" s="16">
        <v>952322</v>
      </c>
      <c r="F22" s="16">
        <f t="shared" si="3"/>
        <v>38092880</v>
      </c>
      <c r="G22" s="16">
        <f t="shared" si="4"/>
        <v>38092880</v>
      </c>
      <c r="H22" s="16">
        <v>8096800</v>
      </c>
      <c r="I22" s="16">
        <f>IF(G22&lt;H22,0,G22-H22)</f>
        <v>29996080</v>
      </c>
      <c r="J22" s="16">
        <f t="shared" si="0"/>
        <v>8096800</v>
      </c>
      <c r="K22" s="16">
        <f t="shared" si="1"/>
        <v>0</v>
      </c>
    </row>
    <row r="23" spans="1:11" ht="25.5">
      <c r="A23" s="16">
        <v>815</v>
      </c>
      <c r="B23" s="16" t="s">
        <v>679</v>
      </c>
      <c r="C23" s="16">
        <v>7</v>
      </c>
      <c r="D23" s="16">
        <f t="shared" si="2"/>
        <v>350</v>
      </c>
      <c r="E23" s="16">
        <v>26</v>
      </c>
      <c r="F23" s="16">
        <f t="shared" si="3"/>
        <v>1040</v>
      </c>
      <c r="G23" s="16">
        <f t="shared" si="4"/>
        <v>1390</v>
      </c>
      <c r="H23" s="16">
        <v>313770</v>
      </c>
      <c r="I23" s="16">
        <f t="shared" si="5"/>
        <v>0</v>
      </c>
      <c r="J23" s="16">
        <f t="shared" si="0"/>
        <v>1390</v>
      </c>
      <c r="K23" s="16">
        <f t="shared" si="1"/>
        <v>312380</v>
      </c>
    </row>
    <row r="24" spans="1:11">
      <c r="A24" s="16">
        <v>108</v>
      </c>
      <c r="B24" s="16" t="s">
        <v>40</v>
      </c>
      <c r="C24" s="16">
        <v>31</v>
      </c>
      <c r="D24" s="16">
        <f t="shared" si="2"/>
        <v>1550</v>
      </c>
      <c r="E24" s="16">
        <v>87629</v>
      </c>
      <c r="F24" s="16">
        <f t="shared" si="3"/>
        <v>3505160</v>
      </c>
      <c r="G24" s="16">
        <f t="shared" si="4"/>
        <v>3506710</v>
      </c>
      <c r="H24" s="16">
        <v>0</v>
      </c>
      <c r="I24" s="16">
        <f t="shared" si="5"/>
        <v>3506710</v>
      </c>
      <c r="J24" s="16">
        <f t="shared" si="0"/>
        <v>0</v>
      </c>
      <c r="K24" s="16">
        <f t="shared" si="1"/>
        <v>0</v>
      </c>
    </row>
    <row r="25" spans="1:11">
      <c r="A25" s="16">
        <v>106</v>
      </c>
      <c r="B25" s="16" t="s">
        <v>24</v>
      </c>
      <c r="C25" s="16">
        <v>24</v>
      </c>
      <c r="D25" s="16">
        <f t="shared" si="2"/>
        <v>1200</v>
      </c>
      <c r="E25" s="16">
        <v>117194</v>
      </c>
      <c r="F25" s="16">
        <f t="shared" si="3"/>
        <v>4687760</v>
      </c>
      <c r="G25" s="16">
        <f t="shared" si="4"/>
        <v>4688960</v>
      </c>
      <c r="H25" s="16">
        <v>0</v>
      </c>
      <c r="I25" s="16">
        <f t="shared" si="5"/>
        <v>4688960</v>
      </c>
      <c r="J25" s="16">
        <f t="shared" si="0"/>
        <v>0</v>
      </c>
      <c r="K25" s="16">
        <f t="shared" si="1"/>
        <v>0</v>
      </c>
    </row>
    <row r="26" spans="1:11">
      <c r="A26" s="16">
        <v>103</v>
      </c>
      <c r="B26" s="16" t="s">
        <v>12</v>
      </c>
      <c r="C26" s="16">
        <v>536</v>
      </c>
      <c r="D26" s="16">
        <f t="shared" si="2"/>
        <v>26800</v>
      </c>
      <c r="E26" s="16">
        <v>23540</v>
      </c>
      <c r="F26" s="16">
        <f t="shared" si="3"/>
        <v>941600</v>
      </c>
      <c r="G26" s="16">
        <f t="shared" si="4"/>
        <v>968400</v>
      </c>
      <c r="H26" s="16">
        <v>0</v>
      </c>
      <c r="I26" s="16">
        <f t="shared" si="5"/>
        <v>968400</v>
      </c>
      <c r="J26" s="16">
        <f t="shared" si="0"/>
        <v>0</v>
      </c>
      <c r="K26" s="16">
        <f t="shared" si="1"/>
        <v>0</v>
      </c>
    </row>
    <row r="27" spans="1:11">
      <c r="A27" s="16">
        <v>128</v>
      </c>
      <c r="B27" s="16" t="s">
        <v>78</v>
      </c>
      <c r="C27" s="16">
        <v>862</v>
      </c>
      <c r="D27" s="16">
        <f>C27*50</f>
        <v>43100</v>
      </c>
      <c r="E27" s="16">
        <v>7</v>
      </c>
      <c r="F27" s="16">
        <f t="shared" si="3"/>
        <v>280</v>
      </c>
      <c r="G27" s="16">
        <f t="shared" si="4"/>
        <v>43380</v>
      </c>
      <c r="H27" s="16">
        <v>4106170</v>
      </c>
      <c r="I27" s="16">
        <f t="shared" si="5"/>
        <v>0</v>
      </c>
      <c r="J27" s="16">
        <f t="shared" si="0"/>
        <v>43380</v>
      </c>
      <c r="K27" s="16">
        <f t="shared" si="1"/>
        <v>4062790</v>
      </c>
    </row>
    <row r="28" spans="1:11">
      <c r="A28" s="16">
        <v>130</v>
      </c>
      <c r="B28" s="16" t="s">
        <v>98</v>
      </c>
      <c r="C28" s="16">
        <v>2</v>
      </c>
      <c r="D28" s="16">
        <f t="shared" si="2"/>
        <v>100</v>
      </c>
      <c r="E28" s="16"/>
      <c r="F28" s="16">
        <f t="shared" si="3"/>
        <v>0</v>
      </c>
      <c r="G28" s="16">
        <f>SUM(D28+F28)</f>
        <v>100</v>
      </c>
      <c r="H28" s="16">
        <v>9720</v>
      </c>
      <c r="I28" s="16">
        <f t="shared" si="5"/>
        <v>0</v>
      </c>
      <c r="J28" s="16">
        <f t="shared" si="0"/>
        <v>100</v>
      </c>
      <c r="K28" s="16">
        <f t="shared" si="1"/>
        <v>9620</v>
      </c>
    </row>
    <row r="29" spans="1:11">
      <c r="A29" s="16">
        <v>124</v>
      </c>
      <c r="B29" s="16" t="s">
        <v>356</v>
      </c>
      <c r="C29" s="16"/>
      <c r="D29" s="16">
        <f t="shared" si="2"/>
        <v>0</v>
      </c>
      <c r="E29" s="16">
        <v>148731</v>
      </c>
      <c r="F29" s="16">
        <f t="shared" si="3"/>
        <v>5949240</v>
      </c>
      <c r="G29" s="16">
        <f t="shared" si="4"/>
        <v>5949240</v>
      </c>
      <c r="H29" s="16">
        <v>1034400</v>
      </c>
      <c r="I29" s="16">
        <f t="shared" si="5"/>
        <v>4914840</v>
      </c>
      <c r="J29" s="16">
        <f t="shared" si="0"/>
        <v>1034400</v>
      </c>
      <c r="K29" s="16">
        <f t="shared" si="1"/>
        <v>0</v>
      </c>
    </row>
    <row r="30" spans="1:11">
      <c r="A30" s="16">
        <v>102</v>
      </c>
      <c r="B30" s="16" t="s">
        <v>6</v>
      </c>
      <c r="C30" s="16">
        <v>19</v>
      </c>
      <c r="D30" s="16">
        <f t="shared" si="2"/>
        <v>950</v>
      </c>
      <c r="E30" s="16">
        <v>2856</v>
      </c>
      <c r="F30" s="16">
        <f t="shared" si="3"/>
        <v>114240</v>
      </c>
      <c r="G30" s="16">
        <f t="shared" si="4"/>
        <v>115190</v>
      </c>
      <c r="H30" s="16">
        <v>0</v>
      </c>
      <c r="I30" s="16">
        <f t="shared" si="5"/>
        <v>115190</v>
      </c>
      <c r="J30" s="16">
        <f t="shared" si="0"/>
        <v>0</v>
      </c>
      <c r="K30" s="16">
        <f t="shared" si="1"/>
        <v>0</v>
      </c>
    </row>
    <row r="31" spans="1:11">
      <c r="A31" s="16">
        <v>129</v>
      </c>
      <c r="B31" s="16" t="s">
        <v>92</v>
      </c>
      <c r="C31" s="16">
        <v>81</v>
      </c>
      <c r="D31" s="16">
        <f t="shared" si="2"/>
        <v>4050</v>
      </c>
      <c r="E31" s="16">
        <v>84423</v>
      </c>
      <c r="F31" s="16">
        <f t="shared" si="3"/>
        <v>3376920</v>
      </c>
      <c r="G31" s="16">
        <f t="shared" si="4"/>
        <v>3380970</v>
      </c>
      <c r="H31" s="16">
        <v>0</v>
      </c>
      <c r="I31" s="16">
        <f>IF(G31&lt;H31,0,G31-H31)</f>
        <v>3380970</v>
      </c>
      <c r="J31" s="16">
        <f t="shared" si="0"/>
        <v>0</v>
      </c>
      <c r="K31" s="16">
        <f t="shared" si="1"/>
        <v>0</v>
      </c>
    </row>
    <row r="32" spans="1:11">
      <c r="A32" s="16">
        <v>132</v>
      </c>
      <c r="B32" s="16" t="s">
        <v>386</v>
      </c>
      <c r="C32" s="16"/>
      <c r="D32" s="16">
        <f t="shared" si="2"/>
        <v>0</v>
      </c>
      <c r="E32" s="16">
        <v>119151</v>
      </c>
      <c r="F32" s="16">
        <f t="shared" si="3"/>
        <v>4766040</v>
      </c>
      <c r="G32" s="16">
        <f t="shared" si="4"/>
        <v>4766040</v>
      </c>
      <c r="H32" s="16">
        <v>0</v>
      </c>
      <c r="I32" s="16">
        <f t="shared" si="5"/>
        <v>4766040</v>
      </c>
      <c r="J32" s="16">
        <f t="shared" si="0"/>
        <v>0</v>
      </c>
      <c r="K32" s="16">
        <f t="shared" si="1"/>
        <v>0</v>
      </c>
    </row>
    <row r="33" spans="1:11">
      <c r="A33" s="16">
        <v>123</v>
      </c>
      <c r="B33" s="16" t="s">
        <v>54</v>
      </c>
      <c r="C33" s="16">
        <v>121</v>
      </c>
      <c r="D33" s="16">
        <f t="shared" si="2"/>
        <v>6050</v>
      </c>
      <c r="E33" s="16"/>
      <c r="F33" s="16">
        <f t="shared" si="3"/>
        <v>0</v>
      </c>
      <c r="G33" s="16">
        <f t="shared" si="4"/>
        <v>6050</v>
      </c>
      <c r="H33" s="16">
        <v>80</v>
      </c>
      <c r="I33" s="16">
        <f t="shared" si="5"/>
        <v>5970</v>
      </c>
      <c r="J33" s="16">
        <f t="shared" si="0"/>
        <v>80</v>
      </c>
      <c r="K33" s="16">
        <f t="shared" si="1"/>
        <v>0</v>
      </c>
    </row>
    <row r="34" spans="1:11">
      <c r="A34" s="16">
        <v>127</v>
      </c>
      <c r="B34" s="16" t="s">
        <v>60</v>
      </c>
      <c r="C34" s="16">
        <v>723</v>
      </c>
      <c r="D34" s="16">
        <f t="shared" si="2"/>
        <v>36150</v>
      </c>
      <c r="E34" s="16">
        <v>11068</v>
      </c>
      <c r="F34" s="16">
        <f t="shared" si="3"/>
        <v>442720</v>
      </c>
      <c r="G34" s="16">
        <f t="shared" si="4"/>
        <v>478870</v>
      </c>
      <c r="H34" s="16">
        <v>6318870</v>
      </c>
      <c r="I34" s="16">
        <f t="shared" si="5"/>
        <v>0</v>
      </c>
      <c r="J34" s="16">
        <f t="shared" si="0"/>
        <v>478870</v>
      </c>
      <c r="K34" s="16">
        <f t="shared" si="1"/>
        <v>5840000</v>
      </c>
    </row>
    <row r="35" spans="1:11">
      <c r="A35" s="16">
        <v>111</v>
      </c>
      <c r="B35" s="16" t="s">
        <v>352</v>
      </c>
      <c r="C35" s="16"/>
      <c r="D35" s="16">
        <f t="shared" si="2"/>
        <v>0</v>
      </c>
      <c r="E35" s="16">
        <v>481</v>
      </c>
      <c r="F35" s="16">
        <f t="shared" si="3"/>
        <v>19240</v>
      </c>
      <c r="G35" s="16">
        <f t="shared" si="4"/>
        <v>19240</v>
      </c>
      <c r="H35" s="16">
        <v>0</v>
      </c>
      <c r="I35" s="16">
        <f t="shared" si="5"/>
        <v>19240</v>
      </c>
      <c r="J35" s="16">
        <f t="shared" si="0"/>
        <v>0</v>
      </c>
      <c r="K35" s="16">
        <f t="shared" si="1"/>
        <v>0</v>
      </c>
    </row>
    <row r="36" spans="1:11">
      <c r="A36" s="16">
        <v>624</v>
      </c>
      <c r="B36" s="16" t="s">
        <v>635</v>
      </c>
      <c r="C36" s="16"/>
      <c r="D36" s="16">
        <f t="shared" si="2"/>
        <v>0</v>
      </c>
      <c r="E36" s="16">
        <v>22190</v>
      </c>
      <c r="F36" s="16">
        <f>E36*40</f>
        <v>887600</v>
      </c>
      <c r="G36" s="16">
        <f t="shared" si="4"/>
        <v>887600</v>
      </c>
      <c r="H36" s="16">
        <v>0</v>
      </c>
      <c r="I36" s="16">
        <f t="shared" si="5"/>
        <v>887600</v>
      </c>
      <c r="J36" s="16">
        <f t="shared" si="0"/>
        <v>0</v>
      </c>
      <c r="K36" s="16">
        <f t="shared" si="1"/>
        <v>0</v>
      </c>
    </row>
    <row r="37" spans="1:11">
      <c r="A37" s="16">
        <v>605</v>
      </c>
      <c r="B37" s="16" t="s">
        <v>680</v>
      </c>
      <c r="C37" s="16"/>
      <c r="D37" s="16">
        <f t="shared" si="2"/>
        <v>0</v>
      </c>
      <c r="E37" s="16"/>
      <c r="F37" s="16">
        <f t="shared" si="3"/>
        <v>0</v>
      </c>
      <c r="G37" s="16">
        <f t="shared" si="4"/>
        <v>0</v>
      </c>
      <c r="H37" s="16">
        <v>0</v>
      </c>
      <c r="I37" s="16">
        <f t="shared" si="5"/>
        <v>0</v>
      </c>
      <c r="J37" s="16">
        <f t="shared" si="0"/>
        <v>0</v>
      </c>
      <c r="K37" s="16">
        <f t="shared" si="1"/>
        <v>0</v>
      </c>
    </row>
    <row r="38" spans="1:11">
      <c r="A38" s="20">
        <v>949</v>
      </c>
      <c r="B38" s="19" t="s">
        <v>665</v>
      </c>
      <c r="C38" s="16"/>
      <c r="D38" s="16"/>
      <c r="E38" s="18">
        <v>1170</v>
      </c>
      <c r="F38" s="16">
        <f t="shared" si="3"/>
        <v>46800</v>
      </c>
      <c r="G38" s="16">
        <f t="shared" si="4"/>
        <v>46800</v>
      </c>
      <c r="H38" s="16">
        <v>0</v>
      </c>
      <c r="I38" s="16">
        <f t="shared" si="5"/>
        <v>46800</v>
      </c>
      <c r="J38" s="16"/>
      <c r="K38" s="16">
        <f t="shared" si="1"/>
        <v>0</v>
      </c>
    </row>
    <row r="39" spans="1:11">
      <c r="A39" s="16">
        <v>804</v>
      </c>
      <c r="B39" s="16" t="s">
        <v>166</v>
      </c>
      <c r="C39" s="16">
        <v>185</v>
      </c>
      <c r="D39" s="16">
        <f t="shared" si="2"/>
        <v>9250</v>
      </c>
      <c r="E39" s="16">
        <v>15</v>
      </c>
      <c r="F39" s="16">
        <f t="shared" si="3"/>
        <v>600</v>
      </c>
      <c r="G39" s="16">
        <f t="shared" si="4"/>
        <v>9850</v>
      </c>
      <c r="H39" s="16">
        <v>235880</v>
      </c>
      <c r="I39" s="16">
        <f t="shared" si="5"/>
        <v>0</v>
      </c>
      <c r="J39" s="16">
        <f>G39-I39</f>
        <v>9850</v>
      </c>
      <c r="K39" s="16">
        <f t="shared" si="1"/>
        <v>226030</v>
      </c>
    </row>
    <row r="40" spans="1:11" ht="25.5">
      <c r="A40" s="16">
        <v>816</v>
      </c>
      <c r="B40" s="16" t="s">
        <v>651</v>
      </c>
      <c r="C40" s="16"/>
      <c r="D40" s="16">
        <f t="shared" si="2"/>
        <v>0</v>
      </c>
      <c r="E40" s="16">
        <v>46357</v>
      </c>
      <c r="F40" s="16">
        <f t="shared" si="3"/>
        <v>1854280</v>
      </c>
      <c r="G40" s="16">
        <f t="shared" si="4"/>
        <v>1854280</v>
      </c>
      <c r="H40" s="16">
        <v>0</v>
      </c>
      <c r="I40" s="16">
        <f t="shared" si="5"/>
        <v>1854280</v>
      </c>
      <c r="J40" s="16">
        <f>G40-I40</f>
        <v>0</v>
      </c>
      <c r="K40" s="16">
        <f t="shared" si="1"/>
        <v>0</v>
      </c>
    </row>
    <row r="41" spans="1:11">
      <c r="A41" s="16">
        <v>120</v>
      </c>
      <c r="B41" s="16" t="s">
        <v>46</v>
      </c>
      <c r="C41" s="16">
        <v>15</v>
      </c>
      <c r="D41" s="16">
        <f t="shared" si="2"/>
        <v>750</v>
      </c>
      <c r="E41" s="16">
        <v>921</v>
      </c>
      <c r="F41" s="16">
        <f t="shared" si="3"/>
        <v>36840</v>
      </c>
      <c r="G41" s="16">
        <f>SUM(D41+F41)</f>
        <v>37590</v>
      </c>
      <c r="H41" s="16">
        <v>10318177</v>
      </c>
      <c r="I41" s="16">
        <f t="shared" si="5"/>
        <v>0</v>
      </c>
      <c r="J41" s="16">
        <f>G41-I41</f>
        <v>37590</v>
      </c>
      <c r="K41" s="16">
        <f t="shared" si="1"/>
        <v>10280587</v>
      </c>
    </row>
    <row r="42" spans="1:11">
      <c r="A42" s="21" t="s">
        <v>113</v>
      </c>
      <c r="B42" s="19" t="s">
        <v>114</v>
      </c>
      <c r="C42" s="18">
        <v>6</v>
      </c>
      <c r="D42" s="16">
        <f>C42*50</f>
        <v>300</v>
      </c>
      <c r="E42" s="16"/>
      <c r="F42" s="16">
        <f t="shared" si="3"/>
        <v>0</v>
      </c>
      <c r="G42" s="16">
        <f t="shared" si="4"/>
        <v>300</v>
      </c>
      <c r="H42" s="16">
        <v>0</v>
      </c>
      <c r="I42" s="16">
        <f t="shared" si="5"/>
        <v>300</v>
      </c>
      <c r="J42" s="16"/>
      <c r="K42" s="16">
        <f t="shared" si="1"/>
        <v>0</v>
      </c>
    </row>
    <row r="43" spans="1:11">
      <c r="A43" s="16">
        <v>107</v>
      </c>
      <c r="B43" s="16" t="s">
        <v>28</v>
      </c>
      <c r="C43" s="16">
        <v>57</v>
      </c>
      <c r="D43" s="16">
        <f>C43*50</f>
        <v>2850</v>
      </c>
      <c r="E43" s="16"/>
      <c r="F43" s="16">
        <f t="shared" si="3"/>
        <v>0</v>
      </c>
      <c r="G43" s="16">
        <f t="shared" si="4"/>
        <v>2850</v>
      </c>
      <c r="H43" s="16">
        <v>0</v>
      </c>
      <c r="I43" s="16">
        <f t="shared" si="5"/>
        <v>2850</v>
      </c>
      <c r="J43" s="16">
        <f t="shared" ref="J43:J61" si="6">G43-I43</f>
        <v>0</v>
      </c>
      <c r="K43" s="16">
        <f t="shared" si="1"/>
        <v>0</v>
      </c>
    </row>
    <row r="44" spans="1:11" ht="25.5">
      <c r="A44" s="16">
        <v>823</v>
      </c>
      <c r="B44" s="16" t="s">
        <v>681</v>
      </c>
      <c r="C44" s="16"/>
      <c r="D44" s="16">
        <f t="shared" ref="D44:D55" si="7">C44*50</f>
        <v>0</v>
      </c>
      <c r="E44" s="16">
        <v>7</v>
      </c>
      <c r="F44" s="16">
        <f t="shared" si="3"/>
        <v>280</v>
      </c>
      <c r="G44" s="16">
        <f t="shared" si="4"/>
        <v>280</v>
      </c>
      <c r="H44" s="16">
        <v>0</v>
      </c>
      <c r="I44" s="16">
        <f>IF(G44&lt;H44,0,G44-H44)</f>
        <v>280</v>
      </c>
      <c r="J44" s="16">
        <f t="shared" si="6"/>
        <v>0</v>
      </c>
      <c r="K44" s="16">
        <f t="shared" si="1"/>
        <v>0</v>
      </c>
    </row>
    <row r="45" spans="1:11">
      <c r="A45" s="16">
        <v>814</v>
      </c>
      <c r="B45" s="16" t="s">
        <v>182</v>
      </c>
      <c r="C45" s="16">
        <v>54</v>
      </c>
      <c r="D45" s="16">
        <f t="shared" si="7"/>
        <v>2700</v>
      </c>
      <c r="E45" s="16">
        <v>532964</v>
      </c>
      <c r="F45" s="16">
        <f t="shared" si="3"/>
        <v>21318560</v>
      </c>
      <c r="G45" s="16">
        <f t="shared" si="4"/>
        <v>21321260</v>
      </c>
      <c r="H45" s="16">
        <v>3456700</v>
      </c>
      <c r="I45" s="16">
        <f t="shared" si="5"/>
        <v>17864560</v>
      </c>
      <c r="J45" s="16">
        <f t="shared" si="6"/>
        <v>3456700</v>
      </c>
      <c r="K45" s="16">
        <f t="shared" si="1"/>
        <v>0</v>
      </c>
    </row>
    <row r="46" spans="1:11">
      <c r="A46" s="16">
        <v>606</v>
      </c>
      <c r="B46" s="16" t="s">
        <v>140</v>
      </c>
      <c r="C46" s="16">
        <v>7</v>
      </c>
      <c r="D46" s="16">
        <f t="shared" si="7"/>
        <v>350</v>
      </c>
      <c r="E46" s="16">
        <v>2</v>
      </c>
      <c r="F46" s="16">
        <f t="shared" si="3"/>
        <v>80</v>
      </c>
      <c r="G46" s="16">
        <f t="shared" si="4"/>
        <v>430</v>
      </c>
      <c r="H46" s="16">
        <v>586110</v>
      </c>
      <c r="I46" s="16">
        <f t="shared" si="5"/>
        <v>0</v>
      </c>
      <c r="J46" s="16">
        <f t="shared" si="6"/>
        <v>430</v>
      </c>
      <c r="K46" s="16">
        <f t="shared" si="1"/>
        <v>585680</v>
      </c>
    </row>
    <row r="47" spans="1:11" ht="25.5">
      <c r="A47" s="16">
        <v>136</v>
      </c>
      <c r="B47" s="16" t="s">
        <v>396</v>
      </c>
      <c r="C47" s="16"/>
      <c r="D47" s="16">
        <f t="shared" si="7"/>
        <v>0</v>
      </c>
      <c r="E47" s="16">
        <v>103</v>
      </c>
      <c r="F47" s="16">
        <f>E47*40</f>
        <v>4120</v>
      </c>
      <c r="G47" s="16">
        <f t="shared" si="4"/>
        <v>4120</v>
      </c>
      <c r="H47" s="16">
        <v>0</v>
      </c>
      <c r="I47" s="16">
        <f t="shared" si="5"/>
        <v>4120</v>
      </c>
      <c r="J47" s="16">
        <f t="shared" si="6"/>
        <v>0</v>
      </c>
      <c r="K47" s="16">
        <f t="shared" si="1"/>
        <v>0</v>
      </c>
    </row>
    <row r="48" spans="1:11" ht="25.5">
      <c r="A48" s="16">
        <v>820</v>
      </c>
      <c r="B48" s="16" t="s">
        <v>655</v>
      </c>
      <c r="C48" s="16"/>
      <c r="D48" s="16">
        <f t="shared" si="7"/>
        <v>0</v>
      </c>
      <c r="E48" s="16">
        <v>282942</v>
      </c>
      <c r="F48" s="16">
        <f t="shared" si="3"/>
        <v>11317680</v>
      </c>
      <c r="G48" s="16">
        <f t="shared" si="4"/>
        <v>11317680</v>
      </c>
      <c r="H48" s="16">
        <v>0</v>
      </c>
      <c r="I48" s="16">
        <f t="shared" si="5"/>
        <v>11317680</v>
      </c>
      <c r="J48" s="16">
        <f t="shared" si="6"/>
        <v>0</v>
      </c>
      <c r="K48" s="16">
        <f t="shared" si="1"/>
        <v>0</v>
      </c>
    </row>
    <row r="49" spans="1:11">
      <c r="A49" s="16">
        <v>614</v>
      </c>
      <c r="B49" s="16" t="s">
        <v>571</v>
      </c>
      <c r="C49" s="16"/>
      <c r="D49" s="16">
        <f t="shared" si="7"/>
        <v>0</v>
      </c>
      <c r="E49" s="16">
        <v>19486</v>
      </c>
      <c r="F49" s="16">
        <f t="shared" si="3"/>
        <v>779440</v>
      </c>
      <c r="G49" s="16">
        <f>SUM(D49+F49)</f>
        <v>779440</v>
      </c>
      <c r="H49" s="16">
        <v>0</v>
      </c>
      <c r="I49" s="16">
        <f t="shared" si="5"/>
        <v>779440</v>
      </c>
      <c r="J49" s="16">
        <f t="shared" si="6"/>
        <v>0</v>
      </c>
      <c r="K49" s="16">
        <f t="shared" si="1"/>
        <v>0</v>
      </c>
    </row>
    <row r="50" spans="1:11">
      <c r="A50" s="16">
        <v>607</v>
      </c>
      <c r="B50" s="16" t="s">
        <v>565</v>
      </c>
      <c r="C50" s="16"/>
      <c r="D50" s="16">
        <f t="shared" si="7"/>
        <v>0</v>
      </c>
      <c r="E50" s="16">
        <v>141056</v>
      </c>
      <c r="F50" s="16">
        <f t="shared" si="3"/>
        <v>5642240</v>
      </c>
      <c r="G50" s="16">
        <f t="shared" si="4"/>
        <v>5642240</v>
      </c>
      <c r="H50" s="16">
        <v>0</v>
      </c>
      <c r="I50" s="16">
        <f t="shared" si="5"/>
        <v>5642240</v>
      </c>
      <c r="J50" s="16">
        <f t="shared" si="6"/>
        <v>0</v>
      </c>
      <c r="K50" s="16">
        <f t="shared" si="1"/>
        <v>0</v>
      </c>
    </row>
    <row r="51" spans="1:11">
      <c r="A51" s="16">
        <v>116</v>
      </c>
      <c r="B51" s="16" t="s">
        <v>44</v>
      </c>
      <c r="C51" s="16">
        <v>45</v>
      </c>
      <c r="D51" s="16">
        <f t="shared" si="7"/>
        <v>2250</v>
      </c>
      <c r="E51" s="16"/>
      <c r="F51" s="16">
        <f t="shared" si="3"/>
        <v>0</v>
      </c>
      <c r="G51" s="16">
        <f t="shared" si="4"/>
        <v>2250</v>
      </c>
      <c r="H51" s="16">
        <v>0</v>
      </c>
      <c r="I51" s="16">
        <f t="shared" si="5"/>
        <v>2250</v>
      </c>
      <c r="J51" s="16">
        <f t="shared" si="6"/>
        <v>0</v>
      </c>
      <c r="K51" s="16">
        <f t="shared" si="1"/>
        <v>0</v>
      </c>
    </row>
    <row r="52" spans="1:11">
      <c r="A52" s="16">
        <v>110</v>
      </c>
      <c r="B52" s="16" t="s">
        <v>336</v>
      </c>
      <c r="C52" s="16"/>
      <c r="D52" s="16">
        <f t="shared" si="7"/>
        <v>0</v>
      </c>
      <c r="E52" s="16">
        <v>67682</v>
      </c>
      <c r="F52" s="16">
        <f t="shared" si="3"/>
        <v>2707280</v>
      </c>
      <c r="G52" s="16">
        <f t="shared" si="4"/>
        <v>2707280</v>
      </c>
      <c r="H52" s="16">
        <v>14200</v>
      </c>
      <c r="I52" s="16">
        <f t="shared" si="5"/>
        <v>2693080</v>
      </c>
      <c r="J52" s="16">
        <f t="shared" si="6"/>
        <v>14200</v>
      </c>
      <c r="K52" s="16">
        <f t="shared" si="1"/>
        <v>0</v>
      </c>
    </row>
    <row r="53" spans="1:11">
      <c r="A53" s="16">
        <v>625</v>
      </c>
      <c r="B53" s="16" t="s">
        <v>637</v>
      </c>
      <c r="C53" s="16"/>
      <c r="D53" s="16">
        <f t="shared" si="7"/>
        <v>0</v>
      </c>
      <c r="E53" s="16">
        <v>1</v>
      </c>
      <c r="F53" s="16">
        <f t="shared" si="3"/>
        <v>40</v>
      </c>
      <c r="G53" s="16">
        <f t="shared" si="4"/>
        <v>40</v>
      </c>
      <c r="H53" s="19">
        <v>35017295</v>
      </c>
      <c r="I53" s="16">
        <f>IF(G53&lt;H53,0,G53-H53)</f>
        <v>0</v>
      </c>
      <c r="J53" s="16">
        <f t="shared" si="6"/>
        <v>40</v>
      </c>
      <c r="K53" s="16">
        <f t="shared" si="1"/>
        <v>35017255</v>
      </c>
    </row>
    <row r="54" spans="1:11">
      <c r="A54" s="16">
        <v>608</v>
      </c>
      <c r="B54" s="16" t="s">
        <v>144</v>
      </c>
      <c r="C54" s="16">
        <v>438</v>
      </c>
      <c r="D54" s="16">
        <f t="shared" si="7"/>
        <v>21900</v>
      </c>
      <c r="E54" s="16">
        <v>82088</v>
      </c>
      <c r="F54" s="16">
        <f t="shared" si="3"/>
        <v>3283520</v>
      </c>
      <c r="G54" s="16">
        <f t="shared" si="4"/>
        <v>3305420</v>
      </c>
      <c r="H54" s="16">
        <v>0</v>
      </c>
      <c r="I54" s="16">
        <f t="shared" si="5"/>
        <v>3305420</v>
      </c>
      <c r="J54" s="16">
        <f t="shared" si="6"/>
        <v>0</v>
      </c>
      <c r="K54" s="16">
        <f t="shared" si="1"/>
        <v>0</v>
      </c>
    </row>
    <row r="55" spans="1:11">
      <c r="A55" s="16">
        <v>626</v>
      </c>
      <c r="B55" s="16" t="s">
        <v>162</v>
      </c>
      <c r="C55" s="16">
        <v>1</v>
      </c>
      <c r="D55" s="16">
        <f t="shared" si="7"/>
        <v>50</v>
      </c>
      <c r="E55" s="16"/>
      <c r="F55" s="16">
        <f t="shared" si="3"/>
        <v>0</v>
      </c>
      <c r="G55" s="16">
        <f t="shared" si="4"/>
        <v>50</v>
      </c>
      <c r="H55" s="16">
        <v>28820</v>
      </c>
      <c r="I55" s="16">
        <f t="shared" si="5"/>
        <v>0</v>
      </c>
      <c r="J55" s="16">
        <f t="shared" si="6"/>
        <v>50</v>
      </c>
      <c r="K55" s="16">
        <f t="shared" si="1"/>
        <v>28770</v>
      </c>
    </row>
    <row r="56" spans="1:11">
      <c r="A56" s="16">
        <v>612</v>
      </c>
      <c r="B56" s="16" t="s">
        <v>158</v>
      </c>
      <c r="C56" s="16">
        <v>98</v>
      </c>
      <c r="D56" s="16">
        <f>C56*50</f>
        <v>4900</v>
      </c>
      <c r="E56" s="16"/>
      <c r="F56" s="16">
        <f t="shared" si="3"/>
        <v>0</v>
      </c>
      <c r="G56" s="16">
        <f t="shared" si="4"/>
        <v>4900</v>
      </c>
      <c r="H56" s="16">
        <v>0</v>
      </c>
      <c r="I56" s="16">
        <f t="shared" si="5"/>
        <v>4900</v>
      </c>
      <c r="J56" s="16">
        <f t="shared" si="6"/>
        <v>0</v>
      </c>
      <c r="K56" s="16">
        <f t="shared" si="1"/>
        <v>0</v>
      </c>
    </row>
    <row r="57" spans="1:11">
      <c r="A57" s="16">
        <v>610</v>
      </c>
      <c r="B57" s="16" t="s">
        <v>150</v>
      </c>
      <c r="C57" s="16">
        <v>255</v>
      </c>
      <c r="D57" s="16">
        <f t="shared" ref="D57:D61" si="8">C57*50</f>
        <v>12750</v>
      </c>
      <c r="E57" s="16">
        <v>239551</v>
      </c>
      <c r="F57" s="16">
        <f t="shared" si="3"/>
        <v>9582040</v>
      </c>
      <c r="G57" s="16">
        <f t="shared" si="4"/>
        <v>9594790</v>
      </c>
      <c r="H57" s="16">
        <v>0</v>
      </c>
      <c r="I57" s="16">
        <f t="shared" si="5"/>
        <v>9594790</v>
      </c>
      <c r="J57" s="16">
        <f t="shared" si="6"/>
        <v>0</v>
      </c>
      <c r="K57" s="16">
        <f t="shared" si="1"/>
        <v>0</v>
      </c>
    </row>
    <row r="58" spans="1:11">
      <c r="A58" s="16">
        <v>125</v>
      </c>
      <c r="B58" s="16" t="s">
        <v>58</v>
      </c>
      <c r="C58" s="16">
        <v>2</v>
      </c>
      <c r="D58" s="16">
        <f t="shared" si="8"/>
        <v>100</v>
      </c>
      <c r="E58" s="16"/>
      <c r="F58" s="16">
        <f t="shared" si="3"/>
        <v>0</v>
      </c>
      <c r="G58" s="16">
        <f t="shared" si="4"/>
        <v>100</v>
      </c>
      <c r="H58" s="19">
        <v>444415</v>
      </c>
      <c r="I58" s="16">
        <f t="shared" si="5"/>
        <v>0</v>
      </c>
      <c r="J58" s="16">
        <f t="shared" si="6"/>
        <v>100</v>
      </c>
      <c r="K58" s="16">
        <f t="shared" si="1"/>
        <v>444315</v>
      </c>
    </row>
    <row r="59" spans="1:11">
      <c r="A59" s="16">
        <v>134</v>
      </c>
      <c r="B59" s="16" t="s">
        <v>682</v>
      </c>
      <c r="C59" s="16"/>
      <c r="D59" s="16">
        <f t="shared" si="8"/>
        <v>0</v>
      </c>
      <c r="E59" s="16"/>
      <c r="F59" s="16">
        <f t="shared" si="3"/>
        <v>0</v>
      </c>
      <c r="G59" s="16">
        <f t="shared" si="4"/>
        <v>0</v>
      </c>
      <c r="H59" s="16">
        <v>0</v>
      </c>
      <c r="I59" s="16">
        <f t="shared" si="5"/>
        <v>0</v>
      </c>
      <c r="J59" s="16">
        <f t="shared" si="6"/>
        <v>0</v>
      </c>
      <c r="K59" s="16">
        <f t="shared" si="1"/>
        <v>0</v>
      </c>
    </row>
    <row r="60" spans="1:11" ht="25.5">
      <c r="A60" s="16">
        <v>207</v>
      </c>
      <c r="B60" s="16" t="s">
        <v>553</v>
      </c>
      <c r="C60" s="16"/>
      <c r="D60" s="16">
        <f t="shared" si="8"/>
        <v>0</v>
      </c>
      <c r="E60" s="16">
        <v>35038</v>
      </c>
      <c r="F60" s="16">
        <f t="shared" si="3"/>
        <v>1401520</v>
      </c>
      <c r="G60" s="16">
        <f t="shared" si="4"/>
        <v>1401520</v>
      </c>
      <c r="H60" s="16">
        <v>0</v>
      </c>
      <c r="I60" s="16">
        <f t="shared" si="5"/>
        <v>1401520</v>
      </c>
      <c r="J60" s="16">
        <f t="shared" si="6"/>
        <v>0</v>
      </c>
      <c r="K60" s="16">
        <f t="shared" si="1"/>
        <v>0</v>
      </c>
    </row>
    <row r="61" spans="1:11">
      <c r="A61" s="16"/>
      <c r="B61" s="16" t="s">
        <v>683</v>
      </c>
      <c r="C61" s="16"/>
      <c r="D61" s="16">
        <f t="shared" si="8"/>
        <v>0</v>
      </c>
      <c r="E61" s="16"/>
      <c r="F61" s="16">
        <f t="shared" si="3"/>
        <v>0</v>
      </c>
      <c r="G61" s="16">
        <f t="shared" si="4"/>
        <v>0</v>
      </c>
      <c r="H61" s="16">
        <v>840</v>
      </c>
      <c r="I61" s="16">
        <f t="shared" si="5"/>
        <v>0</v>
      </c>
      <c r="J61" s="16">
        <f t="shared" si="6"/>
        <v>0</v>
      </c>
      <c r="K61" s="16">
        <f t="shared" si="1"/>
        <v>840</v>
      </c>
    </row>
    <row r="62" spans="1:11" s="15" customFormat="1">
      <c r="A62" s="14"/>
      <c r="B62" s="14" t="s">
        <v>191</v>
      </c>
      <c r="C62" s="14">
        <f>SUM(C3:C61)</f>
        <v>3990</v>
      </c>
      <c r="D62" s="14">
        <f t="shared" ref="D62:K62" si="9">SUM(D3:D61)</f>
        <v>199500</v>
      </c>
      <c r="E62" s="14">
        <f t="shared" si="9"/>
        <v>6238988</v>
      </c>
      <c r="F62" s="14">
        <f t="shared" si="9"/>
        <v>249559520</v>
      </c>
      <c r="G62" s="14">
        <f t="shared" si="9"/>
        <v>249759020</v>
      </c>
      <c r="H62" s="14">
        <f t="shared" si="9"/>
        <v>72588036</v>
      </c>
      <c r="I62" s="14">
        <f t="shared" si="9"/>
        <v>236563360</v>
      </c>
      <c r="J62" s="14">
        <f t="shared" si="9"/>
        <v>13195660</v>
      </c>
      <c r="K62" s="14">
        <f t="shared" si="9"/>
        <v>59392376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Ocotber Phase I</vt:lpstr>
      <vt:lpstr>October phase -II</vt:lpstr>
      <vt:lpstr>October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2015-12-02T09:33:42Z</dcterms:modified>
</cp:coreProperties>
</file>