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Tech report Phase-I" sheetId="1" r:id="rId1"/>
    <sheet name="Tech report Phase-II" sheetId="2" r:id="rId2"/>
    <sheet name="CELC report" sheetId="3" r:id="rId3"/>
    <sheet name="Reg-wise payment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I50" i="4"/>
  <c r="F50"/>
  <c r="E50"/>
  <c r="D50"/>
  <c r="C50"/>
  <c r="G49"/>
  <c r="F49"/>
  <c r="H49" s="1"/>
  <c r="F48"/>
  <c r="G48" s="1"/>
  <c r="G47"/>
  <c r="F47"/>
  <c r="H47" s="1"/>
  <c r="F46"/>
  <c r="G46" s="1"/>
  <c r="G45"/>
  <c r="F45"/>
  <c r="H45" s="1"/>
  <c r="F44"/>
  <c r="G44" s="1"/>
  <c r="G43"/>
  <c r="F43"/>
  <c r="H43" s="1"/>
  <c r="F42"/>
  <c r="G42" s="1"/>
  <c r="G41"/>
  <c r="F41"/>
  <c r="H41" s="1"/>
  <c r="F40"/>
  <c r="G40" s="1"/>
  <c r="G39"/>
  <c r="F39"/>
  <c r="H39" s="1"/>
  <c r="F38"/>
  <c r="G38" s="1"/>
  <c r="G37"/>
  <c r="F37"/>
  <c r="H37" s="1"/>
  <c r="F36"/>
  <c r="G36" s="1"/>
  <c r="G35"/>
  <c r="F35"/>
  <c r="H35" s="1"/>
  <c r="F34"/>
  <c r="G34" s="1"/>
  <c r="G33"/>
  <c r="F33"/>
  <c r="H33" s="1"/>
  <c r="F32"/>
  <c r="G32" s="1"/>
  <c r="G31"/>
  <c r="F31"/>
  <c r="H31" s="1"/>
  <c r="F30"/>
  <c r="G30" s="1"/>
  <c r="G29"/>
  <c r="F29"/>
  <c r="H29" s="1"/>
  <c r="F28"/>
  <c r="G28" s="1"/>
  <c r="G27"/>
  <c r="F27"/>
  <c r="H27" s="1"/>
  <c r="F26"/>
  <c r="G26" s="1"/>
  <c r="G25"/>
  <c r="F25"/>
  <c r="H25" s="1"/>
  <c r="F24"/>
  <c r="G24" s="1"/>
  <c r="G23"/>
  <c r="F23"/>
  <c r="H23" s="1"/>
  <c r="F22"/>
  <c r="G22" s="1"/>
  <c r="G21"/>
  <c r="F21"/>
  <c r="H21" s="1"/>
  <c r="F20"/>
  <c r="G20" s="1"/>
  <c r="G19"/>
  <c r="F19"/>
  <c r="H19" s="1"/>
  <c r="F18"/>
  <c r="G18" s="1"/>
  <c r="G17"/>
  <c r="F17"/>
  <c r="H17" s="1"/>
  <c r="F16"/>
  <c r="G16" s="1"/>
  <c r="G15"/>
  <c r="F15"/>
  <c r="H15" s="1"/>
  <c r="F14"/>
  <c r="G14" s="1"/>
  <c r="G13"/>
  <c r="F13"/>
  <c r="H13" s="1"/>
  <c r="F12"/>
  <c r="G12" s="1"/>
  <c r="G11"/>
  <c r="F11"/>
  <c r="H11" s="1"/>
  <c r="F10"/>
  <c r="G10" s="1"/>
  <c r="G9"/>
  <c r="F9"/>
  <c r="H9" s="1"/>
  <c r="F8"/>
  <c r="G7"/>
  <c r="F7"/>
  <c r="H7" s="1"/>
  <c r="F6"/>
  <c r="G5"/>
  <c r="F5"/>
  <c r="H5" s="1"/>
  <c r="F4"/>
  <c r="G3"/>
  <c r="F3"/>
  <c r="H3" s="1"/>
  <c r="D507" i="2"/>
  <c r="B507"/>
  <c r="D506"/>
  <c r="B506"/>
  <c r="D505"/>
  <c r="B505"/>
  <c r="D504"/>
  <c r="B504"/>
  <c r="D503"/>
  <c r="B503"/>
  <c r="D502"/>
  <c r="B502"/>
  <c r="D501"/>
  <c r="B501"/>
  <c r="D500"/>
  <c r="B500"/>
  <c r="D499"/>
  <c r="B499"/>
  <c r="D498"/>
  <c r="B498"/>
  <c r="D497"/>
  <c r="B497"/>
  <c r="D496"/>
  <c r="B496"/>
  <c r="D495"/>
  <c r="B495"/>
  <c r="D494"/>
  <c r="B494"/>
  <c r="D493"/>
  <c r="B493"/>
  <c r="D492"/>
  <c r="B492"/>
  <c r="D491"/>
  <c r="B491"/>
  <c r="D490"/>
  <c r="B490"/>
  <c r="D489"/>
  <c r="B489"/>
  <c r="D488"/>
  <c r="B488"/>
  <c r="D487"/>
  <c r="B487"/>
  <c r="D486"/>
  <c r="B486"/>
  <c r="D485"/>
  <c r="B485"/>
  <c r="D484"/>
  <c r="B484"/>
  <c r="D483"/>
  <c r="B483"/>
  <c r="D482"/>
  <c r="B482"/>
  <c r="D481"/>
  <c r="B481"/>
  <c r="D480"/>
  <c r="B480"/>
  <c r="D479"/>
  <c r="B479"/>
  <c r="D478"/>
  <c r="B478"/>
  <c r="D477"/>
  <c r="B477"/>
  <c r="D476"/>
  <c r="B476"/>
  <c r="D475"/>
  <c r="B475"/>
  <c r="D474"/>
  <c r="B474"/>
  <c r="D473"/>
  <c r="B473"/>
  <c r="D472"/>
  <c r="B472"/>
  <c r="D471"/>
  <c r="B471"/>
  <c r="D470"/>
  <c r="B470"/>
  <c r="D469"/>
  <c r="B469"/>
  <c r="D468"/>
  <c r="B468"/>
  <c r="D467"/>
  <c r="B467"/>
  <c r="D466"/>
  <c r="B466"/>
  <c r="D465"/>
  <c r="B465"/>
  <c r="D464"/>
  <c r="B464"/>
  <c r="D463"/>
  <c r="B463"/>
  <c r="D462"/>
  <c r="B462"/>
  <c r="D461"/>
  <c r="B461"/>
  <c r="D460"/>
  <c r="B460"/>
  <c r="D459"/>
  <c r="B459"/>
  <c r="D458"/>
  <c r="B458"/>
  <c r="D457"/>
  <c r="B457"/>
  <c r="D456"/>
  <c r="B456"/>
  <c r="D455"/>
  <c r="B455"/>
  <c r="D454"/>
  <c r="B454"/>
  <c r="D453"/>
  <c r="B453"/>
  <c r="D452"/>
  <c r="B452"/>
  <c r="D451"/>
  <c r="B451"/>
  <c r="D450"/>
  <c r="B450"/>
  <c r="D449"/>
  <c r="B449"/>
  <c r="D448"/>
  <c r="B448"/>
  <c r="D447"/>
  <c r="B447"/>
  <c r="D446"/>
  <c r="B446"/>
  <c r="D445"/>
  <c r="B445"/>
  <c r="D444"/>
  <c r="B444"/>
  <c r="D443"/>
  <c r="B443"/>
  <c r="D442"/>
  <c r="B442"/>
  <c r="D441"/>
  <c r="B441"/>
  <c r="D440"/>
  <c r="B440"/>
  <c r="D439"/>
  <c r="B439"/>
  <c r="D438"/>
  <c r="B438"/>
  <c r="D437"/>
  <c r="B437"/>
  <c r="D436"/>
  <c r="B436"/>
  <c r="D435"/>
  <c r="B435"/>
  <c r="D434"/>
  <c r="B434"/>
  <c r="D433"/>
  <c r="B433"/>
  <c r="D432"/>
  <c r="B432"/>
  <c r="D431"/>
  <c r="B431"/>
  <c r="D430"/>
  <c r="B430"/>
  <c r="D429"/>
  <c r="B429"/>
  <c r="D428"/>
  <c r="B428"/>
  <c r="D427"/>
  <c r="B427"/>
  <c r="D426"/>
  <c r="B426"/>
  <c r="D425"/>
  <c r="B425"/>
  <c r="D424"/>
  <c r="B424"/>
  <c r="D423"/>
  <c r="B423"/>
  <c r="D422"/>
  <c r="B422"/>
  <c r="D421"/>
  <c r="B421"/>
  <c r="D420"/>
  <c r="B420"/>
  <c r="D419"/>
  <c r="B419"/>
  <c r="D418"/>
  <c r="B418"/>
  <c r="D417"/>
  <c r="B417"/>
  <c r="D416"/>
  <c r="B416"/>
  <c r="D415"/>
  <c r="B415"/>
  <c r="D414"/>
  <c r="B414"/>
  <c r="D413"/>
  <c r="B413"/>
  <c r="D412"/>
  <c r="B412"/>
  <c r="D411"/>
  <c r="B411"/>
  <c r="D410"/>
  <c r="B410"/>
  <c r="D409"/>
  <c r="B409"/>
  <c r="D408"/>
  <c r="B408"/>
  <c r="D407"/>
  <c r="B407"/>
  <c r="D406"/>
  <c r="B406"/>
  <c r="D405"/>
  <c r="B405"/>
  <c r="D404"/>
  <c r="B404"/>
  <c r="D403"/>
  <c r="B403"/>
  <c r="D402"/>
  <c r="B402"/>
  <c r="D401"/>
  <c r="B401"/>
  <c r="D400"/>
  <c r="B400"/>
  <c r="D399"/>
  <c r="B399"/>
  <c r="D398"/>
  <c r="B398"/>
  <c r="D397"/>
  <c r="B397"/>
  <c r="D396"/>
  <c r="B396"/>
  <c r="D395"/>
  <c r="B395"/>
  <c r="D394"/>
  <c r="B394"/>
  <c r="D393"/>
  <c r="B393"/>
  <c r="D392"/>
  <c r="B392"/>
  <c r="D391"/>
  <c r="B391"/>
  <c r="D390"/>
  <c r="B390"/>
  <c r="D389"/>
  <c r="B389"/>
  <c r="D388"/>
  <c r="B388"/>
  <c r="D387"/>
  <c r="B387"/>
  <c r="D386"/>
  <c r="B386"/>
  <c r="D385"/>
  <c r="B385"/>
  <c r="D384"/>
  <c r="B384"/>
  <c r="D383"/>
  <c r="B383"/>
  <c r="D382"/>
  <c r="B382"/>
  <c r="D381"/>
  <c r="B381"/>
  <c r="D380"/>
  <c r="B380"/>
  <c r="D379"/>
  <c r="B379"/>
  <c r="D378"/>
  <c r="B378"/>
  <c r="D377"/>
  <c r="B377"/>
  <c r="D376"/>
  <c r="B376"/>
  <c r="D375"/>
  <c r="B375"/>
  <c r="D374"/>
  <c r="B374"/>
  <c r="D373"/>
  <c r="B373"/>
  <c r="D372"/>
  <c r="B372"/>
  <c r="D371"/>
  <c r="B371"/>
  <c r="D370"/>
  <c r="B370"/>
  <c r="D369"/>
  <c r="B369"/>
  <c r="D368"/>
  <c r="B368"/>
  <c r="D367"/>
  <c r="B367"/>
  <c r="D366"/>
  <c r="B366"/>
  <c r="D365"/>
  <c r="B365"/>
  <c r="D364"/>
  <c r="B364"/>
  <c r="D363"/>
  <c r="B363"/>
  <c r="D362"/>
  <c r="B362"/>
  <c r="D361"/>
  <c r="B361"/>
  <c r="D360"/>
  <c r="B360"/>
  <c r="D359"/>
  <c r="B359"/>
  <c r="D358"/>
  <c r="B358"/>
  <c r="D357"/>
  <c r="B357"/>
  <c r="D356"/>
  <c r="B356"/>
  <c r="D355"/>
  <c r="B355"/>
  <c r="D354"/>
  <c r="B354"/>
  <c r="D353"/>
  <c r="B353"/>
  <c r="D352"/>
  <c r="B352"/>
  <c r="D351"/>
  <c r="B351"/>
  <c r="D350"/>
  <c r="B350"/>
  <c r="D349"/>
  <c r="B349"/>
  <c r="D348"/>
  <c r="B348"/>
  <c r="D347"/>
  <c r="B347"/>
  <c r="D346"/>
  <c r="B346"/>
  <c r="D345"/>
  <c r="B345"/>
  <c r="D344"/>
  <c r="B344"/>
  <c r="D343"/>
  <c r="B343"/>
  <c r="D342"/>
  <c r="B342"/>
  <c r="D341"/>
  <c r="B341"/>
  <c r="D340"/>
  <c r="B340"/>
  <c r="D339"/>
  <c r="B339"/>
  <c r="D338"/>
  <c r="B338"/>
  <c r="D337"/>
  <c r="B337"/>
  <c r="D336"/>
  <c r="B336"/>
  <c r="D335"/>
  <c r="B335"/>
  <c r="D334"/>
  <c r="B334"/>
  <c r="D333"/>
  <c r="B333"/>
  <c r="D332"/>
  <c r="B332"/>
  <c r="D331"/>
  <c r="B331"/>
  <c r="D330"/>
  <c r="B330"/>
  <c r="D329"/>
  <c r="B329"/>
  <c r="D328"/>
  <c r="B328"/>
  <c r="D327"/>
  <c r="B327"/>
  <c r="D326"/>
  <c r="B326"/>
  <c r="D325"/>
  <c r="B325"/>
  <c r="D324"/>
  <c r="B324"/>
  <c r="D323"/>
  <c r="B323"/>
  <c r="D322"/>
  <c r="B322"/>
  <c r="D321"/>
  <c r="B321"/>
  <c r="D320"/>
  <c r="B320"/>
  <c r="D319"/>
  <c r="B319"/>
  <c r="D318"/>
  <c r="B318"/>
  <c r="D317"/>
  <c r="B317"/>
  <c r="D316"/>
  <c r="B316"/>
  <c r="D315"/>
  <c r="B315"/>
  <c r="D314"/>
  <c r="B314"/>
  <c r="D313"/>
  <c r="B313"/>
  <c r="D312"/>
  <c r="B312"/>
  <c r="D311"/>
  <c r="B311"/>
  <c r="D310"/>
  <c r="B310"/>
  <c r="D309"/>
  <c r="B309"/>
  <c r="D308"/>
  <c r="B308"/>
  <c r="D307"/>
  <c r="B307"/>
  <c r="D306"/>
  <c r="B306"/>
  <c r="D305"/>
  <c r="B305"/>
  <c r="D304"/>
  <c r="B304"/>
  <c r="D303"/>
  <c r="B303"/>
  <c r="D302"/>
  <c r="B302"/>
  <c r="D301"/>
  <c r="B301"/>
  <c r="D300"/>
  <c r="B300"/>
  <c r="D299"/>
  <c r="B299"/>
  <c r="D298"/>
  <c r="B298"/>
  <c r="D297"/>
  <c r="B297"/>
  <c r="D296"/>
  <c r="B296"/>
  <c r="D295"/>
  <c r="B295"/>
  <c r="D294"/>
  <c r="B294"/>
  <c r="D293"/>
  <c r="B293"/>
  <c r="D292"/>
  <c r="B292"/>
  <c r="D291"/>
  <c r="B291"/>
  <c r="D290"/>
  <c r="B290"/>
  <c r="D289"/>
  <c r="B289"/>
  <c r="D288"/>
  <c r="B288"/>
  <c r="D287"/>
  <c r="B287"/>
  <c r="D286"/>
  <c r="B286"/>
  <c r="D285"/>
  <c r="B285"/>
  <c r="D284"/>
  <c r="B284"/>
  <c r="D283"/>
  <c r="B283"/>
  <c r="D282"/>
  <c r="B282"/>
  <c r="D281"/>
  <c r="B281"/>
  <c r="D280"/>
  <c r="B280"/>
  <c r="D279"/>
  <c r="B279"/>
  <c r="D278"/>
  <c r="B278"/>
  <c r="D277"/>
  <c r="B277"/>
  <c r="D276"/>
  <c r="B276"/>
  <c r="D275"/>
  <c r="B275"/>
  <c r="D274"/>
  <c r="B274"/>
  <c r="D273"/>
  <c r="B273"/>
  <c r="D272"/>
  <c r="B272"/>
  <c r="D271"/>
  <c r="B271"/>
  <c r="D270"/>
  <c r="B270"/>
  <c r="D269"/>
  <c r="B269"/>
  <c r="D268"/>
  <c r="B268"/>
  <c r="D267"/>
  <c r="B267"/>
  <c r="D266"/>
  <c r="B266"/>
  <c r="D265"/>
  <c r="B265"/>
  <c r="D264"/>
  <c r="B264"/>
  <c r="D263"/>
  <c r="B263"/>
  <c r="D262"/>
  <c r="B262"/>
  <c r="D261"/>
  <c r="B261"/>
  <c r="D260"/>
  <c r="B260"/>
  <c r="D259"/>
  <c r="B259"/>
  <c r="D258"/>
  <c r="B258"/>
  <c r="D257"/>
  <c r="B257"/>
  <c r="D256"/>
  <c r="B256"/>
  <c r="D255"/>
  <c r="B255"/>
  <c r="D254"/>
  <c r="B254"/>
  <c r="D253"/>
  <c r="B253"/>
  <c r="D252"/>
  <c r="B252"/>
  <c r="D251"/>
  <c r="B251"/>
  <c r="D250"/>
  <c r="B250"/>
  <c r="D249"/>
  <c r="B249"/>
  <c r="D248"/>
  <c r="B248"/>
  <c r="D247"/>
  <c r="B247"/>
  <c r="D246"/>
  <c r="B246"/>
  <c r="D245"/>
  <c r="B245"/>
  <c r="D244"/>
  <c r="B244"/>
  <c r="D243"/>
  <c r="B243"/>
  <c r="D242"/>
  <c r="B242"/>
  <c r="D241"/>
  <c r="B241"/>
  <c r="D240"/>
  <c r="B240"/>
  <c r="D239"/>
  <c r="B239"/>
  <c r="D238"/>
  <c r="B238"/>
  <c r="D237"/>
  <c r="B237"/>
  <c r="D236"/>
  <c r="B236"/>
  <c r="D235"/>
  <c r="B235"/>
  <c r="D234"/>
  <c r="B234"/>
  <c r="D233"/>
  <c r="B233"/>
  <c r="D232"/>
  <c r="B232"/>
  <c r="D231"/>
  <c r="B231"/>
  <c r="D230"/>
  <c r="B230"/>
  <c r="D229"/>
  <c r="B229"/>
  <c r="D228"/>
  <c r="B228"/>
  <c r="D227"/>
  <c r="B227"/>
  <c r="D226"/>
  <c r="B226"/>
  <c r="D225"/>
  <c r="B225"/>
  <c r="D224"/>
  <c r="B224"/>
  <c r="D223"/>
  <c r="B223"/>
  <c r="D222"/>
  <c r="B222"/>
  <c r="D221"/>
  <c r="B221"/>
  <c r="D220"/>
  <c r="B220"/>
  <c r="D219"/>
  <c r="B219"/>
  <c r="D218"/>
  <c r="B218"/>
  <c r="D217"/>
  <c r="B217"/>
  <c r="D216"/>
  <c r="B216"/>
  <c r="D215"/>
  <c r="B215"/>
  <c r="D214"/>
  <c r="B214"/>
  <c r="D213"/>
  <c r="B213"/>
  <c r="D212"/>
  <c r="B212"/>
  <c r="D211"/>
  <c r="B211"/>
  <c r="D210"/>
  <c r="B210"/>
  <c r="D209"/>
  <c r="B209"/>
  <c r="D208"/>
  <c r="B208"/>
  <c r="D207"/>
  <c r="B207"/>
  <c r="D206"/>
  <c r="B206"/>
  <c r="D205"/>
  <c r="B205"/>
  <c r="D204"/>
  <c r="B204"/>
  <c r="D203"/>
  <c r="B203"/>
  <c r="D202"/>
  <c r="B202"/>
  <c r="D201"/>
  <c r="B201"/>
  <c r="D200"/>
  <c r="B200"/>
  <c r="D199"/>
  <c r="B199"/>
  <c r="D198"/>
  <c r="B198"/>
  <c r="D197"/>
  <c r="B197"/>
  <c r="D196"/>
  <c r="B196"/>
  <c r="D195"/>
  <c r="B195"/>
  <c r="D194"/>
  <c r="B194"/>
  <c r="D193"/>
  <c r="B193"/>
  <c r="D192"/>
  <c r="B192"/>
  <c r="D191"/>
  <c r="B191"/>
  <c r="D190"/>
  <c r="B190"/>
  <c r="D189"/>
  <c r="B189"/>
  <c r="D188"/>
  <c r="B188"/>
  <c r="D187"/>
  <c r="B187"/>
  <c r="D186"/>
  <c r="B186"/>
  <c r="D185"/>
  <c r="B185"/>
  <c r="D184"/>
  <c r="B184"/>
  <c r="D183"/>
  <c r="B183"/>
  <c r="D182"/>
  <c r="B182"/>
  <c r="D181"/>
  <c r="B181"/>
  <c r="D180"/>
  <c r="B180"/>
  <c r="D179"/>
  <c r="B179"/>
  <c r="D178"/>
  <c r="B178"/>
  <c r="D177"/>
  <c r="B177"/>
  <c r="D176"/>
  <c r="B176"/>
  <c r="D175"/>
  <c r="B175"/>
  <c r="D174"/>
  <c r="B174"/>
  <c r="D173"/>
  <c r="B173"/>
  <c r="D172"/>
  <c r="B172"/>
  <c r="D171"/>
  <c r="B171"/>
  <c r="D170"/>
  <c r="B170"/>
  <c r="D169"/>
  <c r="B169"/>
  <c r="D168"/>
  <c r="B168"/>
  <c r="D167"/>
  <c r="B167"/>
  <c r="D166"/>
  <c r="B166"/>
  <c r="D165"/>
  <c r="B165"/>
  <c r="D164"/>
  <c r="B164"/>
  <c r="D163"/>
  <c r="B163"/>
  <c r="D162"/>
  <c r="B162"/>
  <c r="D161"/>
  <c r="B161"/>
  <c r="D160"/>
  <c r="B160"/>
  <c r="D159"/>
  <c r="B159"/>
  <c r="D158"/>
  <c r="B158"/>
  <c r="D157"/>
  <c r="B157"/>
  <c r="D156"/>
  <c r="B156"/>
  <c r="D155"/>
  <c r="B155"/>
  <c r="D154"/>
  <c r="B154"/>
  <c r="D153"/>
  <c r="B153"/>
  <c r="D152"/>
  <c r="B152"/>
  <c r="D151"/>
  <c r="B151"/>
  <c r="D150"/>
  <c r="B150"/>
  <c r="D149"/>
  <c r="B149"/>
  <c r="D148"/>
  <c r="B148"/>
  <c r="D147"/>
  <c r="B147"/>
  <c r="D146"/>
  <c r="B146"/>
  <c r="D145"/>
  <c r="B145"/>
  <c r="D144"/>
  <c r="B144"/>
  <c r="D143"/>
  <c r="B143"/>
  <c r="D142"/>
  <c r="B142"/>
  <c r="D141"/>
  <c r="B141"/>
  <c r="D140"/>
  <c r="B140"/>
  <c r="D139"/>
  <c r="B139"/>
  <c r="D138"/>
  <c r="B138"/>
  <c r="D137"/>
  <c r="B137"/>
  <c r="D136"/>
  <c r="B136"/>
  <c r="D135"/>
  <c r="B135"/>
  <c r="D134"/>
  <c r="B134"/>
  <c r="D133"/>
  <c r="B133"/>
  <c r="D132"/>
  <c r="B132"/>
  <c r="D131"/>
  <c r="B131"/>
  <c r="D130"/>
  <c r="B130"/>
  <c r="D129"/>
  <c r="B129"/>
  <c r="D128"/>
  <c r="B128"/>
  <c r="D127"/>
  <c r="B127"/>
  <c r="D126"/>
  <c r="B126"/>
  <c r="D125"/>
  <c r="B125"/>
  <c r="D124"/>
  <c r="B124"/>
  <c r="D123"/>
  <c r="B123"/>
  <c r="D122"/>
  <c r="B122"/>
  <c r="D121"/>
  <c r="B121"/>
  <c r="D120"/>
  <c r="B120"/>
  <c r="D119"/>
  <c r="B119"/>
  <c r="D118"/>
  <c r="B118"/>
  <c r="D117"/>
  <c r="B117"/>
  <c r="D116"/>
  <c r="B116"/>
  <c r="D115"/>
  <c r="B115"/>
  <c r="D114"/>
  <c r="B114"/>
  <c r="D113"/>
  <c r="B113"/>
  <c r="D112"/>
  <c r="B112"/>
  <c r="D111"/>
  <c r="B111"/>
  <c r="D110"/>
  <c r="B110"/>
  <c r="D109"/>
  <c r="B109"/>
  <c r="D108"/>
  <c r="B108"/>
  <c r="D107"/>
  <c r="B107"/>
  <c r="D106"/>
  <c r="B106"/>
  <c r="D105"/>
  <c r="B105"/>
  <c r="D104"/>
  <c r="B104"/>
  <c r="D103"/>
  <c r="B103"/>
  <c r="D102"/>
  <c r="B102"/>
  <c r="D101"/>
  <c r="B101"/>
  <c r="D100"/>
  <c r="B100"/>
  <c r="D99"/>
  <c r="B99"/>
  <c r="D98"/>
  <c r="B98"/>
  <c r="D97"/>
  <c r="B97"/>
  <c r="D96"/>
  <c r="B96"/>
  <c r="D95"/>
  <c r="B95"/>
  <c r="D94"/>
  <c r="B94"/>
  <c r="D93"/>
  <c r="B93"/>
  <c r="D92"/>
  <c r="B92"/>
  <c r="D91"/>
  <c r="B91"/>
  <c r="D90"/>
  <c r="B90"/>
  <c r="D89"/>
  <c r="B89"/>
  <c r="D88"/>
  <c r="B88"/>
  <c r="D87"/>
  <c r="B87"/>
  <c r="D86"/>
  <c r="B86"/>
  <c r="D85"/>
  <c r="B85"/>
  <c r="D84"/>
  <c r="B84"/>
  <c r="D83"/>
  <c r="B83"/>
  <c r="D82"/>
  <c r="B82"/>
  <c r="D81"/>
  <c r="B81"/>
  <c r="D80"/>
  <c r="B80"/>
  <c r="D79"/>
  <c r="B79"/>
  <c r="D78"/>
  <c r="B78"/>
  <c r="D77"/>
  <c r="B77"/>
  <c r="D76"/>
  <c r="B76"/>
  <c r="D75"/>
  <c r="B75"/>
  <c r="D74"/>
  <c r="B74"/>
  <c r="D73"/>
  <c r="B73"/>
  <c r="D72"/>
  <c r="B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2"/>
  <c r="B2"/>
  <c r="H10" i="4" l="1"/>
  <c r="J10"/>
  <c r="L10" s="1"/>
  <c r="H18"/>
  <c r="J18"/>
  <c r="L18" s="1"/>
  <c r="H26"/>
  <c r="J26"/>
  <c r="L26" s="1"/>
  <c r="K26"/>
  <c r="H34"/>
  <c r="K34"/>
  <c r="J34"/>
  <c r="L34" s="1"/>
  <c r="H42"/>
  <c r="J42"/>
  <c r="L42" s="1"/>
  <c r="H12"/>
  <c r="J12"/>
  <c r="L12" s="1"/>
  <c r="H20"/>
  <c r="J20"/>
  <c r="L20" s="1"/>
  <c r="K20"/>
  <c r="H28"/>
  <c r="K28"/>
  <c r="J28"/>
  <c r="L28" s="1"/>
  <c r="H36"/>
  <c r="J36"/>
  <c r="L36" s="1"/>
  <c r="H44"/>
  <c r="K44"/>
  <c r="J44"/>
  <c r="L44" s="1"/>
  <c r="H14"/>
  <c r="K14"/>
  <c r="J14"/>
  <c r="L14" s="1"/>
  <c r="H22"/>
  <c r="K22"/>
  <c r="J22"/>
  <c r="L22" s="1"/>
  <c r="H30"/>
  <c r="K30"/>
  <c r="J30"/>
  <c r="L30" s="1"/>
  <c r="H38"/>
  <c r="J38"/>
  <c r="L38" s="1"/>
  <c r="H46"/>
  <c r="J46"/>
  <c r="L46" s="1"/>
  <c r="H16"/>
  <c r="J16"/>
  <c r="L16" s="1"/>
  <c r="H24"/>
  <c r="J24"/>
  <c r="L24" s="1"/>
  <c r="H32"/>
  <c r="K32"/>
  <c r="J32"/>
  <c r="L32" s="1"/>
  <c r="H40"/>
  <c r="K40"/>
  <c r="J40"/>
  <c r="L40" s="1"/>
  <c r="H48"/>
  <c r="K48"/>
  <c r="J48"/>
  <c r="L48" s="1"/>
  <c r="H8"/>
  <c r="J3"/>
  <c r="G4"/>
  <c r="H4" s="1"/>
  <c r="J5"/>
  <c r="L5" s="1"/>
  <c r="G6"/>
  <c r="J7"/>
  <c r="L7" s="1"/>
  <c r="G8"/>
  <c r="J9"/>
  <c r="L9" s="1"/>
  <c r="J11"/>
  <c r="L11" s="1"/>
  <c r="J13"/>
  <c r="L13" s="1"/>
  <c r="J15"/>
  <c r="L15" s="1"/>
  <c r="J17"/>
  <c r="L17" s="1"/>
  <c r="J19"/>
  <c r="L19" s="1"/>
  <c r="J21"/>
  <c r="L21" s="1"/>
  <c r="J23"/>
  <c r="L23" s="1"/>
  <c r="J25"/>
  <c r="L25" s="1"/>
  <c r="J27"/>
  <c r="L27" s="1"/>
  <c r="J29"/>
  <c r="L29" s="1"/>
  <c r="J31"/>
  <c r="L31" s="1"/>
  <c r="J33"/>
  <c r="L33" s="1"/>
  <c r="J35"/>
  <c r="L35" s="1"/>
  <c r="J37"/>
  <c r="L37" s="1"/>
  <c r="J39"/>
  <c r="L39" s="1"/>
  <c r="J41"/>
  <c r="L41" s="1"/>
  <c r="J43"/>
  <c r="L43" s="1"/>
  <c r="J45"/>
  <c r="L45" s="1"/>
  <c r="J47"/>
  <c r="L47" s="1"/>
  <c r="J49"/>
  <c r="L49" s="1"/>
  <c r="G50"/>
  <c r="H50" l="1"/>
  <c r="L3"/>
  <c r="K21"/>
  <c r="K43"/>
  <c r="K11"/>
  <c r="K33"/>
  <c r="K36"/>
  <c r="K47"/>
  <c r="K15"/>
  <c r="K8"/>
  <c r="J8"/>
  <c r="L8" s="1"/>
  <c r="K4"/>
  <c r="J4"/>
  <c r="L4" s="1"/>
  <c r="K29"/>
  <c r="K5"/>
  <c r="K24"/>
  <c r="K19"/>
  <c r="K46"/>
  <c r="K38"/>
  <c r="K41"/>
  <c r="K9"/>
  <c r="K23"/>
  <c r="K42"/>
  <c r="K18"/>
  <c r="K10"/>
  <c r="K37"/>
  <c r="K27"/>
  <c r="K3"/>
  <c r="K49"/>
  <c r="K17"/>
  <c r="K31"/>
  <c r="J6"/>
  <c r="L6" s="1"/>
  <c r="K45"/>
  <c r="K13"/>
  <c r="K16"/>
  <c r="K35"/>
  <c r="H6"/>
  <c r="K25"/>
  <c r="K12"/>
  <c r="K39"/>
  <c r="K7"/>
  <c r="K6" l="1"/>
  <c r="K50" s="1"/>
  <c r="J50"/>
  <c r="L50"/>
</calcChain>
</file>

<file path=xl/sharedStrings.xml><?xml version="1.0" encoding="utf-8"?>
<sst xmlns="http://schemas.openxmlformats.org/spreadsheetml/2006/main" count="1655" uniqueCount="560">
  <si>
    <t>Registrar ID</t>
  </si>
  <si>
    <t>Registrar Name</t>
  </si>
  <si>
    <t>EA_Code</t>
  </si>
  <si>
    <t>EA Name</t>
  </si>
  <si>
    <t>Aadhaar_Generated</t>
  </si>
  <si>
    <t>123</t>
  </si>
  <si>
    <t>Govt of Madhya Pradesh</t>
  </si>
  <si>
    <t>1211</t>
  </si>
  <si>
    <t>VIRGO SOFTECH LIMITED</t>
  </si>
  <si>
    <t>127</t>
  </si>
  <si>
    <t>Govt of Maharashtra</t>
  </si>
  <si>
    <t>1104</t>
  </si>
  <si>
    <t>Karvy Computershare Private Li</t>
  </si>
  <si>
    <t>201</t>
  </si>
  <si>
    <t>Registrar General India - BEL</t>
  </si>
  <si>
    <t>2010</t>
  </si>
  <si>
    <t>In Media Computer Services LLP</t>
  </si>
  <si>
    <t>202</t>
  </si>
  <si>
    <t>Registrar General India ECIL</t>
  </si>
  <si>
    <t>1145</t>
  </si>
  <si>
    <t>Pioneer E Labs limited</t>
  </si>
  <si>
    <t>203</t>
  </si>
  <si>
    <t>Registrar General of India ITI</t>
  </si>
  <si>
    <t>1127</t>
  </si>
  <si>
    <t>Multiwave Innovation</t>
  </si>
  <si>
    <t>204</t>
  </si>
  <si>
    <t>Registrar General India BEL2</t>
  </si>
  <si>
    <t>1111</t>
  </si>
  <si>
    <t>Madras Security Printers Ltd</t>
  </si>
  <si>
    <t>2008</t>
  </si>
  <si>
    <t>Om Softwares</t>
  </si>
  <si>
    <t>606</t>
  </si>
  <si>
    <t>Oriental Bank of Commerce</t>
  </si>
  <si>
    <t>1047</t>
  </si>
  <si>
    <t xml:space="preserve">DATASOFT COMPUTER SERVICES(P) </t>
  </si>
  <si>
    <t>Grand Total</t>
  </si>
  <si>
    <t>Aadhaar Generated</t>
  </si>
  <si>
    <t>000</t>
  </si>
  <si>
    <t>0000</t>
  </si>
  <si>
    <t>102</t>
  </si>
  <si>
    <t>0102</t>
  </si>
  <si>
    <t>103</t>
  </si>
  <si>
    <t>1055</t>
  </si>
  <si>
    <t>1308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</si>
  <si>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</si>
  <si>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</si>
  <si>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</si>
  <si>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</si>
  <si>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</si>
  <si>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</si>
  <si>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</si>
  <si>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</si>
  <si>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</si>
  <si>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</si>
  <si>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</si>
  <si>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</si>
  <si>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</si>
  <si>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</si>
  <si>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</si>
  <si>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</si>
  <si>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</si>
  <si>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</si>
  <si>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</si>
  <si>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</si>
  <si>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</si>
  <si>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</si>
  <si>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106</t>
  </si>
  <si>
    <t>1329</t>
  </si>
  <si>
    <t>1385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</si>
  <si>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</si>
  <si>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</si>
  <si>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</si>
  <si>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</si>
  <si>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</si>
  <si>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</si>
  <si>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</si>
  <si>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</si>
  <si>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</si>
  <si>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</si>
  <si>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</si>
  <si>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</si>
  <si>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</si>
  <si>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</si>
  <si>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</si>
  <si>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</si>
  <si>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</si>
  <si>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</si>
  <si>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</si>
  <si>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</si>
  <si>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</si>
  <si>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</si>
  <si>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1020</t>
  </si>
  <si>
    <t>1042</t>
  </si>
  <si>
    <t>1067</t>
  </si>
  <si>
    <t>1088</t>
  </si>
  <si>
    <t>1207</t>
  </si>
  <si>
    <t>1237</t>
  </si>
  <si>
    <t>1364</t>
  </si>
  <si>
    <t>1370</t>
  </si>
  <si>
    <t>1409</t>
  </si>
  <si>
    <t>1415</t>
  </si>
  <si>
    <t>1420</t>
  </si>
  <si>
    <t>1427</t>
  </si>
  <si>
    <t>1435</t>
  </si>
  <si>
    <t>1439</t>
  </si>
  <si>
    <t>1479</t>
  </si>
  <si>
    <t>1480</t>
  </si>
  <si>
    <t>2017</t>
  </si>
  <si>
    <t>2034</t>
  </si>
  <si>
    <t>2036</t>
  </si>
  <si>
    <t>2091</t>
  </si>
  <si>
    <t>110</t>
  </si>
  <si>
    <t>1040</t>
  </si>
  <si>
    <t>1062</t>
  </si>
  <si>
    <t>1071</t>
  </si>
  <si>
    <t>1124</t>
  </si>
  <si>
    <t>1307</t>
  </si>
  <si>
    <t>1358</t>
  </si>
  <si>
    <t>1445</t>
  </si>
  <si>
    <t>1448</t>
  </si>
  <si>
    <t>1460</t>
  </si>
  <si>
    <t>1488</t>
  </si>
  <si>
    <t>111</t>
  </si>
  <si>
    <t>0111</t>
  </si>
  <si>
    <t>124</t>
  </si>
  <si>
    <t>1081</t>
  </si>
  <si>
    <t>1190</t>
  </si>
  <si>
    <t>1293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</si>
  <si>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</si>
  <si>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</si>
  <si>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</si>
  <si>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</si>
  <si>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</si>
  <si>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</si>
  <si>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</si>
  <si>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</si>
  <si>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</si>
  <si>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</si>
  <si>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</si>
  <si>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</si>
  <si>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</si>
  <si>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</si>
  <si>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</si>
  <si>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</si>
  <si>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</si>
  <si>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</si>
  <si>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</si>
  <si>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</si>
  <si>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</si>
  <si>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</si>
  <si>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</si>
  <si>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</si>
  <si>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</si>
  <si>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</si>
  <si>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</si>
  <si>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</si>
  <si>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</si>
  <si>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</si>
  <si>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</si>
  <si>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</si>
  <si>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</si>
  <si>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</si>
  <si>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</si>
  <si>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</si>
  <si>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</si>
  <si>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</si>
  <si>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</si>
  <si>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</si>
  <si>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</si>
  <si>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125</t>
  </si>
  <si>
    <t>0125</t>
  </si>
  <si>
    <t>0127</t>
  </si>
  <si>
    <t>1218</t>
  </si>
  <si>
    <t>2006</t>
  </si>
  <si>
    <t>2032</t>
  </si>
  <si>
    <t>2037</t>
  </si>
  <si>
    <t>2038</t>
  </si>
  <si>
    <t>2039</t>
  </si>
  <si>
    <t>2050</t>
  </si>
  <si>
    <t>128</t>
  </si>
  <si>
    <t>1027</t>
  </si>
  <si>
    <t>129</t>
  </si>
  <si>
    <t>0129</t>
  </si>
  <si>
    <t>1316</t>
  </si>
  <si>
    <t>1320</t>
  </si>
  <si>
    <t>2086</t>
  </si>
  <si>
    <t>132</t>
  </si>
  <si>
    <t>2003</t>
  </si>
  <si>
    <t>135</t>
  </si>
  <si>
    <t>1092</t>
  </si>
  <si>
    <t>136</t>
  </si>
  <si>
    <t>2020</t>
  </si>
  <si>
    <t>2046</t>
  </si>
  <si>
    <t>138</t>
  </si>
  <si>
    <t>0138</t>
  </si>
  <si>
    <t>200</t>
  </si>
  <si>
    <t>1058</t>
  </si>
  <si>
    <t>2013</t>
  </si>
  <si>
    <t>2114</t>
  </si>
  <si>
    <t>0202</t>
  </si>
  <si>
    <t>1025</t>
  </si>
  <si>
    <t>1108</t>
  </si>
  <si>
    <t>1118</t>
  </si>
  <si>
    <t>1164</t>
  </si>
  <si>
    <t>1178</t>
  </si>
  <si>
    <t>1192</t>
  </si>
  <si>
    <t>1215</t>
  </si>
  <si>
    <t>1239</t>
  </si>
  <si>
    <t>1346</t>
  </si>
  <si>
    <t>1355</t>
  </si>
  <si>
    <t>1452</t>
  </si>
  <si>
    <t>1490</t>
  </si>
  <si>
    <t>2022</t>
  </si>
  <si>
    <t>2023</t>
  </si>
  <si>
    <t>2031</t>
  </si>
  <si>
    <t>1046</t>
  </si>
  <si>
    <t>1177</t>
  </si>
  <si>
    <t>1338</t>
  </si>
  <si>
    <t>1469</t>
  </si>
  <si>
    <t>1481</t>
  </si>
  <si>
    <t>1497</t>
  </si>
  <si>
    <t>2007</t>
  </si>
  <si>
    <t>2030</t>
  </si>
  <si>
    <t>2043</t>
  </si>
  <si>
    <t>0204</t>
  </si>
  <si>
    <t>1110</t>
  </si>
  <si>
    <t>1129</t>
  </si>
  <si>
    <t>1183</t>
  </si>
  <si>
    <t>1208</t>
  </si>
  <si>
    <t>1349</t>
  </si>
  <si>
    <t>2009</t>
  </si>
  <si>
    <t>2040</t>
  </si>
  <si>
    <t>2078</t>
  </si>
  <si>
    <t>206</t>
  </si>
  <si>
    <t>0206</t>
  </si>
  <si>
    <t>1012</t>
  </si>
  <si>
    <t>1028</t>
  </si>
  <si>
    <t>1116</t>
  </si>
  <si>
    <t>1119</t>
  </si>
  <si>
    <t>1175</t>
  </si>
  <si>
    <t>1212</t>
  </si>
  <si>
    <t>1213</t>
  </si>
  <si>
    <t>1249</t>
  </si>
  <si>
    <t>1277</t>
  </si>
  <si>
    <t>1325</t>
  </si>
  <si>
    <t>1335</t>
  </si>
  <si>
    <t>1366</t>
  </si>
  <si>
    <t>1400</t>
  </si>
  <si>
    <t>1402</t>
  </si>
  <si>
    <t>1404</t>
  </si>
  <si>
    <t>1406</t>
  </si>
  <si>
    <t>1408</t>
  </si>
  <si>
    <t>1410</t>
  </si>
  <si>
    <t>1416</t>
  </si>
  <si>
    <t>1421</t>
  </si>
  <si>
    <t>1429</t>
  </si>
  <si>
    <t>1442</t>
  </si>
  <si>
    <t>1446</t>
  </si>
  <si>
    <t>1447</t>
  </si>
  <si>
    <t>1450</t>
  </si>
  <si>
    <t>1451</t>
  </si>
  <si>
    <t>1456</t>
  </si>
  <si>
    <t>1457</t>
  </si>
  <si>
    <t>1458</t>
  </si>
  <si>
    <t>1462</t>
  </si>
  <si>
    <t>1468</t>
  </si>
  <si>
    <t>1470</t>
  </si>
  <si>
    <t>1471</t>
  </si>
  <si>
    <t>1472</t>
  </si>
  <si>
    <t>1483</t>
  </si>
  <si>
    <t>1485</t>
  </si>
  <si>
    <t>1487</t>
  </si>
  <si>
    <t>1489</t>
  </si>
  <si>
    <t>1492</t>
  </si>
  <si>
    <t>1502</t>
  </si>
  <si>
    <t>2029</t>
  </si>
  <si>
    <t>2033</t>
  </si>
  <si>
    <t>2041</t>
  </si>
  <si>
    <t>2042</t>
  </si>
  <si>
    <t>2080</t>
  </si>
  <si>
    <t>2082</t>
  </si>
  <si>
    <t>2083</t>
  </si>
  <si>
    <t>2084</t>
  </si>
  <si>
    <t>2085</t>
  </si>
  <si>
    <t>2087</t>
  </si>
  <si>
    <t>2089</t>
  </si>
  <si>
    <t>2113</t>
  </si>
  <si>
    <t>207</t>
  </si>
  <si>
    <t>1428</t>
  </si>
  <si>
    <t>1432</t>
  </si>
  <si>
    <t>1491</t>
  </si>
  <si>
    <t>1495</t>
  </si>
  <si>
    <t>1506</t>
  </si>
  <si>
    <t>601</t>
  </si>
  <si>
    <t>602</t>
  </si>
  <si>
    <t>1003</t>
  </si>
  <si>
    <t>1034</t>
  </si>
  <si>
    <t>1098</t>
  </si>
  <si>
    <t>1142</t>
  </si>
  <si>
    <t>1169</t>
  </si>
  <si>
    <t>1315</t>
  </si>
  <si>
    <t>603</t>
  </si>
  <si>
    <t>607</t>
  </si>
  <si>
    <t>1008</t>
  </si>
  <si>
    <t>1171</t>
  </si>
  <si>
    <t>608</t>
  </si>
  <si>
    <t>610</t>
  </si>
  <si>
    <t>611</t>
  </si>
  <si>
    <t>1405</t>
  </si>
  <si>
    <t>614</t>
  </si>
  <si>
    <t>615</t>
  </si>
  <si>
    <t>1333</t>
  </si>
  <si>
    <t>1360</t>
  </si>
  <si>
    <t>1424</t>
  </si>
  <si>
    <t>1459</t>
  </si>
  <si>
    <t>1464</t>
  </si>
  <si>
    <t>1473</t>
  </si>
  <si>
    <t>1474</t>
  </si>
  <si>
    <t>616</t>
  </si>
  <si>
    <t>618</t>
  </si>
  <si>
    <t>1018</t>
  </si>
  <si>
    <t>1214</t>
  </si>
  <si>
    <t>1221</t>
  </si>
  <si>
    <t>1300</t>
  </si>
  <si>
    <t>1369</t>
  </si>
  <si>
    <t>1390</t>
  </si>
  <si>
    <t>1392</t>
  </si>
  <si>
    <t>1412</t>
  </si>
  <si>
    <t>1418</t>
  </si>
  <si>
    <t>1425</t>
  </si>
  <si>
    <t>1426</t>
  </si>
  <si>
    <t>1431</t>
  </si>
  <si>
    <t>1437</t>
  </si>
  <si>
    <t>1441</t>
  </si>
  <si>
    <t>1453</t>
  </si>
  <si>
    <t>1461</t>
  </si>
  <si>
    <t>1465</t>
  </si>
  <si>
    <t>1467</t>
  </si>
  <si>
    <t>1477</t>
  </si>
  <si>
    <t>1478</t>
  </si>
  <si>
    <t>1493</t>
  </si>
  <si>
    <t>1509</t>
  </si>
  <si>
    <t>2077</t>
  </si>
  <si>
    <t>2079</t>
  </si>
  <si>
    <t>624</t>
  </si>
  <si>
    <t>804</t>
  </si>
  <si>
    <t>1050</t>
  </si>
  <si>
    <t>814</t>
  </si>
  <si>
    <t>1007</t>
  </si>
  <si>
    <t>1407</t>
  </si>
  <si>
    <t>1440</t>
  </si>
  <si>
    <t>1455</t>
  </si>
  <si>
    <t>1484</t>
  </si>
  <si>
    <t>1498</t>
  </si>
  <si>
    <t>1500</t>
  </si>
  <si>
    <t>2016</t>
  </si>
  <si>
    <t>2019</t>
  </si>
  <si>
    <t>816</t>
  </si>
  <si>
    <t>2052</t>
  </si>
  <si>
    <t>820</t>
  </si>
  <si>
    <t>1507</t>
  </si>
  <si>
    <t>2090</t>
  </si>
  <si>
    <t>821</t>
  </si>
  <si>
    <t>0821</t>
  </si>
  <si>
    <t>823</t>
  </si>
  <si>
    <t>921</t>
  </si>
  <si>
    <t>928</t>
  </si>
  <si>
    <t>951</t>
  </si>
  <si>
    <t>952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</si>
  <si>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</si>
  <si>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</si>
  <si>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</si>
  <si>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</si>
  <si>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</si>
  <si>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</si>
  <si>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</si>
  <si>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</si>
  <si>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</si>
  <si>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</si>
  <si>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</si>
  <si>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</si>
  <si>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</si>
  <si>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</si>
  <si>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</si>
  <si>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</si>
  <si>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</si>
  <si>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</si>
  <si>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</si>
  <si>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</si>
  <si>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</si>
  <si>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954</t>
  </si>
  <si>
    <t>1444</t>
  </si>
  <si>
    <t>No. of Aadhaar generated for CEL enrolled before 21st Sep 2015</t>
  </si>
  <si>
    <t>No. of Aadhaar generated for CEL enrolled on or after 22nd Sep 2015</t>
  </si>
  <si>
    <t>UIDAI-Registrar</t>
  </si>
  <si>
    <t>UIDAI-EA</t>
  </si>
  <si>
    <t>Govt of Himachal Pradesh</t>
  </si>
  <si>
    <t>Department of IT</t>
  </si>
  <si>
    <t>FCR Govt of Haryana</t>
  </si>
  <si>
    <t>District IT Society Bhiwani</t>
  </si>
  <si>
    <t>District IT Society Faridabad</t>
  </si>
  <si>
    <t>District IT Society Hisar</t>
  </si>
  <si>
    <t>District IT Society Jhajjar</t>
  </si>
  <si>
    <t>District IT Society Karnal</t>
  </si>
  <si>
    <t>District IT Society Mahendragarh</t>
  </si>
  <si>
    <t>District IT Society Panipat</t>
  </si>
  <si>
    <t>District IT Society Rewari</t>
  </si>
  <si>
    <t>District IT Society Sirsa</t>
  </si>
  <si>
    <t>District IT Society Yamuna Nagar</t>
  </si>
  <si>
    <t>Dept of ITC Govt of Rajasthan</t>
  </si>
  <si>
    <t>COMTECH INSTITUTE OFTECHNOLOGY</t>
  </si>
  <si>
    <t>Rajcomp Info Services Ltd</t>
  </si>
  <si>
    <t>Govt of Sikkim - Dept of Econo</t>
  </si>
  <si>
    <t>Department of Economics Statistics  Monitoring and Evaluation DESME</t>
  </si>
  <si>
    <t xml:space="preserve">Govt of Karnataka </t>
  </si>
  <si>
    <t>Centre for e-Governance</t>
  </si>
  <si>
    <t>Govt of Kerala</t>
  </si>
  <si>
    <t>Akshaya</t>
  </si>
  <si>
    <t>CSC e-Governance Services India Limited</t>
  </si>
  <si>
    <t>CALANCE SOFTWARE PRIVATE LTD</t>
  </si>
  <si>
    <t>IAP COMPANY Pvt. Ltd</t>
  </si>
  <si>
    <t>SPANCO</t>
  </si>
  <si>
    <t>VISESH INFOTECNICS LIMITED</t>
  </si>
  <si>
    <t>Network for Information &amp; Computer</t>
  </si>
  <si>
    <t>Netlink software Pvt Ltd</t>
  </si>
  <si>
    <t>NVR &amp; ASSOCIATES LIMITED</t>
  </si>
  <si>
    <t xml:space="preserve">Promind Solutions P Limited </t>
  </si>
  <si>
    <t>Zephyr System Pvt.Ltd.</t>
  </si>
  <si>
    <t>SGS INDIA PVT LTD</t>
  </si>
  <si>
    <t>Utility Forms Pvt Ltd</t>
  </si>
  <si>
    <t>MEGHA VINCOM PVT LTD</t>
  </si>
  <si>
    <t>Asha Security Guard Services</t>
  </si>
  <si>
    <t>Janta Silikon Consortium</t>
  </si>
  <si>
    <t>Ecartes Technology Pvt. Ltd</t>
  </si>
  <si>
    <t>Raj Construction Co.</t>
  </si>
  <si>
    <t>Jeevan Deep Charitable Society</t>
  </si>
  <si>
    <t>Home Life Buildcon Pvt Ltd</t>
  </si>
  <si>
    <t>Digitcom Systems Pvt. Ltd.</t>
  </si>
  <si>
    <t>Murano India Pvt Ltd</t>
  </si>
  <si>
    <t>Prakash Computer Services</t>
  </si>
  <si>
    <t>Sanghavi Computer Centre Private Ltd</t>
  </si>
  <si>
    <t>Estex Telecom Pvt Ltd</t>
  </si>
  <si>
    <t>Maxout Infra &amp; Arizon Infocom Consortium</t>
  </si>
  <si>
    <t>IPS e Services Pvt Ltd</t>
  </si>
  <si>
    <t>Indotech Engineering Products</t>
  </si>
  <si>
    <t>Mahaonline Limited</t>
  </si>
  <si>
    <t>Vedavaag Systems Limited</t>
  </si>
  <si>
    <t>A I Soc for Electronics and Comp Tech</t>
  </si>
  <si>
    <t>BASIX</t>
  </si>
  <si>
    <t>CMS Computers Ltd</t>
  </si>
  <si>
    <t>AKSH OPTIFIBRE LIMITED</t>
  </si>
  <si>
    <t xml:space="preserve">VIKALP MULTIMEDIA </t>
  </si>
  <si>
    <t>United Telecoms e-Services Pvt Ltd</t>
  </si>
  <si>
    <t>Nekton IT India Pvt Ltd.</t>
  </si>
  <si>
    <t>Conatus Infocom Pvt. Ltd</t>
  </si>
  <si>
    <t>SRR Infotech</t>
  </si>
  <si>
    <t>CHIPS</t>
  </si>
  <si>
    <t>NPS Technologies Pvt. Ltd</t>
  </si>
  <si>
    <t>Computer Print</t>
  </si>
  <si>
    <t>KDS Services Private Limited</t>
  </si>
  <si>
    <t>UTI Infrastructure Technology &amp; Services Limited</t>
  </si>
  <si>
    <t>Omnitech Infosolutions Ltd</t>
  </si>
  <si>
    <t>Shubh Enterprises</t>
  </si>
  <si>
    <t>Bank of Baroda</t>
  </si>
  <si>
    <t>Twinstar Industries Ltd.</t>
  </si>
  <si>
    <t>Bank Of India</t>
  </si>
  <si>
    <t xml:space="preserve">OSWAL COMPUTERS &amp; CONSULTANTS </t>
  </si>
  <si>
    <t>SREI INFRASTRUCTURE FINANCES L</t>
  </si>
  <si>
    <t>Punjab National Bank</t>
  </si>
  <si>
    <t xml:space="preserve">Alankit Finsec Ltd </t>
  </si>
  <si>
    <t>Eagle Software India Pvt. Ltd</t>
  </si>
  <si>
    <t>State Bank of India</t>
  </si>
  <si>
    <t xml:space="preserve">FINANCIAL INFORMATION NETWORK </t>
  </si>
  <si>
    <t>Union Bank</t>
  </si>
  <si>
    <t>Smart Chip Limited</t>
  </si>
  <si>
    <t>Canara Bank</t>
  </si>
  <si>
    <t>Virinchi Technologies Ltd</t>
  </si>
  <si>
    <t>Punjab and Sind Bank</t>
  </si>
  <si>
    <t>Matrix Processing House</t>
  </si>
  <si>
    <t>Allahabad Bank</t>
  </si>
  <si>
    <t>Corporate India Facilities Pvt Ltd</t>
  </si>
  <si>
    <t>DENA BANK</t>
  </si>
  <si>
    <t>Wipro Ltd</t>
  </si>
  <si>
    <t>BNR UDYOG LIMITED</t>
  </si>
  <si>
    <t>Super Printers</t>
  </si>
  <si>
    <t>VAP INFOSOLUTIONS</t>
  </si>
  <si>
    <t>Advent Infomax Private Ltd</t>
  </si>
  <si>
    <t>Asray Gram</t>
  </si>
  <si>
    <t>Akhil Bhartiya Majdoor Shiksha Sewa Samiti</t>
  </si>
  <si>
    <t>UT Computers Educational &amp; Welfare Soc</t>
  </si>
  <si>
    <t>City Hawks Manpower Services &amp; Consultancy</t>
  </si>
  <si>
    <t>M/s Gold Square Builders &amp; Promoters Pvt. Ltd.</t>
  </si>
  <si>
    <t>Make India Smart Private Limited</t>
  </si>
  <si>
    <t>NSDL e-Governance Infrastructure Limited</t>
  </si>
  <si>
    <t>Alankit Limited</t>
  </si>
  <si>
    <t>Sri Ramraja Sarkar Lok Kalyan Trust</t>
  </si>
  <si>
    <t>N.K. Sharma Enterprises Ltd.</t>
  </si>
  <si>
    <t>Offshoot Agency Pvt. Ltd.</t>
  </si>
  <si>
    <t>Ricoh India Limited</t>
  </si>
  <si>
    <t>M/s Sanish Choudhary</t>
  </si>
  <si>
    <t>Abha Systems And Consultancy</t>
  </si>
  <si>
    <t xml:space="preserve">Madhya Pradesh State Electronics Development Corporation Ltd.  </t>
  </si>
  <si>
    <t>Sixth Dimension Project Solutions Ltd</t>
  </si>
  <si>
    <t>BNK Capital Markets Limited</t>
  </si>
  <si>
    <t>MPOnline Limited</t>
  </si>
  <si>
    <t>Director General Health Services</t>
  </si>
  <si>
    <t>District Family &amp; Welfare Society</t>
  </si>
  <si>
    <t>District Family and Welfare Society Bhiwani</t>
  </si>
  <si>
    <t>District Family &amp; Welfare Society Faridabad</t>
  </si>
  <si>
    <t>District Health and Family Welfare Society Fatehabad</t>
  </si>
  <si>
    <t>District Family &amp; Welfare Society Gurgaon</t>
  </si>
  <si>
    <t>District Health &amp; Family Welfare Society</t>
  </si>
  <si>
    <t>District Family and Welfare Society</t>
  </si>
  <si>
    <t>District Health &amp;Family and Welfare Society Jind.</t>
  </si>
  <si>
    <t>District Family and Welfare Society Narnaul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</si>
  <si>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</si>
  <si>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</si>
  <si>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</si>
  <si>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</si>
  <si>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</si>
  <si>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</si>
  <si>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</si>
  <si>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</si>
  <si>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S No.</t>
  </si>
  <si>
    <t>Registrar</t>
  </si>
  <si>
    <t>Aadhaar generated Phase I</t>
  </si>
  <si>
    <t>Aadhaar generated Phase II</t>
  </si>
  <si>
    <t>Aadhaar generated through CELC on or after 22.09.2015</t>
  </si>
  <si>
    <t>Amount (Col.1 x 50 + Col.2 x 40 - Col. 3 x 13)</t>
  </si>
  <si>
    <t>Actual gross amount (Col.5 x 295820159/316264513)</t>
  </si>
  <si>
    <t>Balance gross amount carried forward (5-6)</t>
  </si>
  <si>
    <t>Recovery outstanding as on March 16</t>
  </si>
  <si>
    <t>Recovery in current release</t>
  </si>
  <si>
    <t>Net amount payable</t>
  </si>
  <si>
    <t>Recovery outstanding</t>
  </si>
  <si>
    <t>Atalji Janasnehi Directorate, Government of Karnat</t>
  </si>
  <si>
    <t>Bank of Maharashtra</t>
  </si>
  <si>
    <t>Central Bank of India</t>
  </si>
  <si>
    <t>Civil Supplies - A&amp;N Islands</t>
  </si>
  <si>
    <t>Director General Health Services,Health Deptt, Har</t>
  </si>
  <si>
    <t>Eastern Railway</t>
  </si>
  <si>
    <t>FCS Govt of Punjab</t>
  </si>
  <si>
    <t>Govt of Andhra Pradesh</t>
  </si>
  <si>
    <t>Govt of Gujarat</t>
  </si>
  <si>
    <t>Govt of UT of Chandigarh</t>
  </si>
  <si>
    <t>IDBI Bank ltd</t>
  </si>
  <si>
    <t>Indiapost</t>
  </si>
  <si>
    <t>Information Technology &amp; Communication Department</t>
  </si>
  <si>
    <t>National Cooperative Consumers Federation Of India</t>
  </si>
  <si>
    <t>National Institute of Electronics &amp; Information Te</t>
  </si>
  <si>
    <t>Principal Revenue Commissioner, Dept of Revenue, G</t>
  </si>
  <si>
    <t>Rural Development Dept, Govt. of Bihar</t>
  </si>
  <si>
    <t>South East Central Railway</t>
  </si>
  <si>
    <t>U.P. Development Systems Corporation Ltd</t>
  </si>
  <si>
    <t>UT Of Daman and Diu</t>
  </si>
  <si>
    <t>Delhi - NE DC</t>
  </si>
  <si>
    <t>Govt  of Goa</t>
  </si>
  <si>
    <t>SBBJ</t>
  </si>
  <si>
    <t>Delhi - Central DC</t>
  </si>
  <si>
    <t>State Bank of Patiala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</si>
</sst>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1" xfId="1" applyNumberFormat="1" applyFont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1" xfId="1" applyNumberFormat="1" applyFont="1" applyFill="1" applyBorder="1"/>
    <xf numFmtId="49" fontId="3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NumberFormat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0" fontId="2" fillId="5" borderId="1" xfId="0" applyFont="1" applyFill="1" applyBorder="1"/>
    <xf numFmtId="0" fontId="2" fillId="6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skar/Desktop/Desktop/org_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"/>
      <sheetName val="ea"/>
      <sheetName val="map"/>
      <sheetName val="state"/>
      <sheetName val="lang"/>
      <sheetName val="status"/>
    </sheetNames>
    <sheetDataSet>
      <sheetData sheetId="0" refreshError="1">
        <row r="1">
          <cell r="A1" t="str">
            <v>org_code</v>
          </cell>
          <cell r="B1" t="str">
            <v>org_name</v>
          </cell>
        </row>
        <row r="2">
          <cell r="A2" t="str">
            <v>128</v>
          </cell>
          <cell r="B2" t="str">
            <v>Govt of Andhra Pradesh</v>
          </cell>
        </row>
        <row r="3">
          <cell r="A3" t="str">
            <v>123</v>
          </cell>
          <cell r="B3" t="str">
            <v>Govt of Madhya Pradesh</v>
          </cell>
        </row>
        <row r="4">
          <cell r="A4" t="str">
            <v>000</v>
          </cell>
          <cell r="B4" t="str">
            <v>UIDAI-Registrar</v>
          </cell>
        </row>
        <row r="5">
          <cell r="A5" t="str">
            <v>127</v>
          </cell>
          <cell r="B5" t="str">
            <v>Govt of Maharashtra</v>
          </cell>
        </row>
        <row r="6">
          <cell r="A6" t="str">
            <v>120</v>
          </cell>
          <cell r="B6" t="str">
            <v>Jharkhand</v>
          </cell>
        </row>
        <row r="7">
          <cell r="A7" t="str">
            <v>107</v>
          </cell>
          <cell r="B7" t="str">
            <v>Mission Convergence - GNCT Del</v>
          </cell>
        </row>
        <row r="8">
          <cell r="A8" t="str">
            <v>129</v>
          </cell>
          <cell r="B8" t="str">
            <v xml:space="preserve">Govt of Karnataka </v>
          </cell>
        </row>
        <row r="9">
          <cell r="A9" t="str">
            <v>122</v>
          </cell>
          <cell r="B9" t="str">
            <v>Govt of Chhattisgrah - FCSCP&amp;L</v>
          </cell>
        </row>
        <row r="10">
          <cell r="A10" t="str">
            <v>512</v>
          </cell>
          <cell r="B10" t="str">
            <v>Life Insurance Corporation</v>
          </cell>
        </row>
        <row r="11">
          <cell r="A11" t="str">
            <v>116</v>
          </cell>
          <cell r="B11" t="str">
            <v>RDD Govt of Tripura</v>
          </cell>
        </row>
        <row r="12">
          <cell r="A12" t="str">
            <v>802</v>
          </cell>
          <cell r="B12" t="str">
            <v>IGNOU</v>
          </cell>
        </row>
        <row r="13">
          <cell r="A13" t="str">
            <v>606</v>
          </cell>
          <cell r="B13" t="str">
            <v>Oriental Bank of Commerce</v>
          </cell>
        </row>
        <row r="14">
          <cell r="A14" t="str">
            <v>603</v>
          </cell>
          <cell r="B14" t="str">
            <v>Central Bank of India</v>
          </cell>
        </row>
        <row r="15">
          <cell r="A15" t="str">
            <v>610</v>
          </cell>
          <cell r="B15" t="str">
            <v>Union Bank</v>
          </cell>
        </row>
        <row r="16">
          <cell r="A16" t="str">
            <v>102</v>
          </cell>
          <cell r="B16" t="str">
            <v>Govt of Himachal Pradesh</v>
          </cell>
        </row>
        <row r="17">
          <cell r="A17" t="str">
            <v>135</v>
          </cell>
          <cell r="B17" t="str">
            <v>Civil Supplies - A&amp;N Islands</v>
          </cell>
        </row>
        <row r="18">
          <cell r="A18" t="str">
            <v>608</v>
          </cell>
          <cell r="B18" t="str">
            <v>State Bank of India</v>
          </cell>
        </row>
        <row r="19">
          <cell r="A19" t="str">
            <v>125</v>
          </cell>
          <cell r="B19" t="str">
            <v>UT Of Daman and Diu</v>
          </cell>
        </row>
        <row r="20">
          <cell r="A20" t="str">
            <v>616</v>
          </cell>
          <cell r="B20" t="str">
            <v>Bank of Maharashtra</v>
          </cell>
        </row>
        <row r="21">
          <cell r="A21" t="str">
            <v>134</v>
          </cell>
          <cell r="B21" t="str">
            <v>UT of Puducherry</v>
          </cell>
        </row>
        <row r="22">
          <cell r="A22" t="str">
            <v>111</v>
          </cell>
          <cell r="B22" t="str">
            <v>Govt of Sikkim - Dept of Econo</v>
          </cell>
        </row>
        <row r="23">
          <cell r="A23" t="str">
            <v>613</v>
          </cell>
          <cell r="B23" t="str">
            <v>Indian Overseas Bank</v>
          </cell>
        </row>
        <row r="24">
          <cell r="A24" t="str">
            <v>803</v>
          </cell>
          <cell r="B24" t="str">
            <v>Delhi Urban Shelter Improvemen</v>
          </cell>
        </row>
        <row r="25">
          <cell r="A25" t="str">
            <v>124</v>
          </cell>
          <cell r="B25" t="str">
            <v>Govt of Gujarat</v>
          </cell>
        </row>
        <row r="26">
          <cell r="A26" t="str">
            <v>130</v>
          </cell>
          <cell r="B26" t="str">
            <v>Govt of Goa</v>
          </cell>
        </row>
        <row r="27">
          <cell r="A27" t="str">
            <v>609</v>
          </cell>
          <cell r="B27" t="str">
            <v>United Bank of India</v>
          </cell>
        </row>
        <row r="28">
          <cell r="A28" t="str">
            <v>132</v>
          </cell>
          <cell r="B28" t="str">
            <v>Govt of Kerala</v>
          </cell>
        </row>
        <row r="29">
          <cell r="A29" t="str">
            <v>605</v>
          </cell>
          <cell r="B29" t="str">
            <v>Indian Bank</v>
          </cell>
        </row>
        <row r="30">
          <cell r="A30" t="str">
            <v>201</v>
          </cell>
          <cell r="B30" t="str">
            <v>Registrar General India - BEL</v>
          </cell>
        </row>
        <row r="31">
          <cell r="A31" t="str">
            <v>806</v>
          </cell>
          <cell r="B31" t="str">
            <v>Delhi SW DC</v>
          </cell>
        </row>
        <row r="32">
          <cell r="A32" t="str">
            <v>103</v>
          </cell>
          <cell r="B32" t="str">
            <v>FCS Govt of Punjab</v>
          </cell>
        </row>
        <row r="33">
          <cell r="A33" t="str">
            <v>615</v>
          </cell>
          <cell r="B33" t="str">
            <v>Allahabad Bank</v>
          </cell>
        </row>
        <row r="34">
          <cell r="A34" t="str">
            <v>614</v>
          </cell>
          <cell r="B34" t="str">
            <v>Punjab and Sind Bank</v>
          </cell>
        </row>
        <row r="35">
          <cell r="A35" t="str">
            <v>611</v>
          </cell>
          <cell r="B35" t="str">
            <v>Canara Bank</v>
          </cell>
        </row>
        <row r="36">
          <cell r="A36" t="str">
            <v>814</v>
          </cell>
          <cell r="B36" t="str">
            <v>NSDL e-Governance Infrastructure Limited</v>
          </cell>
        </row>
        <row r="37">
          <cell r="A37" t="str">
            <v>805</v>
          </cell>
          <cell r="B37" t="str">
            <v>Delhi-NW DC</v>
          </cell>
        </row>
        <row r="38">
          <cell r="A38" t="str">
            <v>202</v>
          </cell>
          <cell r="B38" t="str">
            <v>Registrar General India ECIL</v>
          </cell>
        </row>
        <row r="39">
          <cell r="A39" t="str">
            <v>203</v>
          </cell>
          <cell r="B39" t="str">
            <v>Registrar General of India ITI</v>
          </cell>
        </row>
        <row r="40">
          <cell r="A40" t="str">
            <v>815</v>
          </cell>
          <cell r="B40" t="str">
            <v>Department of Information Technology Govt of Jhark</v>
          </cell>
        </row>
        <row r="41">
          <cell r="A41" t="str">
            <v>612</v>
          </cell>
          <cell r="B41" t="str">
            <v>Syndicate Bank</v>
          </cell>
        </row>
        <row r="42">
          <cell r="A42" t="str">
            <v>200</v>
          </cell>
          <cell r="B42" t="str">
            <v>Registrar General India Others</v>
          </cell>
        </row>
        <row r="43">
          <cell r="A43" t="str">
            <v>204</v>
          </cell>
          <cell r="B43" t="str">
            <v>Registrar General India BEL2</v>
          </cell>
        </row>
        <row r="44">
          <cell r="A44" t="str">
            <v>108</v>
          </cell>
          <cell r="B44" t="str">
            <v>Dept of ITC Govt of Rajasthan</v>
          </cell>
        </row>
        <row r="45">
          <cell r="A45" t="str">
            <v>624</v>
          </cell>
          <cell r="B45" t="str">
            <v>IDBI Bank ltd</v>
          </cell>
        </row>
        <row r="46">
          <cell r="A46" t="str">
            <v>106</v>
          </cell>
          <cell r="B46" t="str">
            <v>FCR Govt of Haryana</v>
          </cell>
        </row>
        <row r="47">
          <cell r="A47" t="str">
            <v>804</v>
          </cell>
          <cell r="B47" t="str">
            <v>Indiapost</v>
          </cell>
        </row>
        <row r="48">
          <cell r="A48" t="str">
            <v>602</v>
          </cell>
          <cell r="B48" t="str">
            <v>Bank Of India</v>
          </cell>
        </row>
        <row r="49">
          <cell r="A49" t="str">
            <v>601</v>
          </cell>
          <cell r="B49" t="str">
            <v>Bank of Baroda</v>
          </cell>
        </row>
        <row r="50">
          <cell r="A50" t="str">
            <v>990</v>
          </cell>
          <cell r="B50" t="str">
            <v>UIDAI Test Registrar</v>
          </cell>
        </row>
        <row r="51">
          <cell r="A51" t="str">
            <v>807</v>
          </cell>
          <cell r="B51" t="str">
            <v>Delhi - North DC</v>
          </cell>
        </row>
        <row r="52">
          <cell r="A52" t="str">
            <v>808</v>
          </cell>
          <cell r="B52" t="str">
            <v>Delhi - Central DC</v>
          </cell>
        </row>
        <row r="53">
          <cell r="A53" t="str">
            <v>809</v>
          </cell>
          <cell r="B53" t="str">
            <v>Delhi- South DC</v>
          </cell>
        </row>
        <row r="54">
          <cell r="A54" t="str">
            <v>810</v>
          </cell>
          <cell r="B54" t="str">
            <v>Delhi - ND DC</v>
          </cell>
        </row>
        <row r="55">
          <cell r="A55" t="str">
            <v>811</v>
          </cell>
          <cell r="B55" t="str">
            <v>Delhi- West DC</v>
          </cell>
        </row>
        <row r="56">
          <cell r="A56" t="str">
            <v>812</v>
          </cell>
          <cell r="B56" t="str">
            <v>Delhi - NE DC</v>
          </cell>
        </row>
        <row r="57">
          <cell r="A57" t="str">
            <v>813</v>
          </cell>
          <cell r="B57" t="str">
            <v>Delhi - East DC</v>
          </cell>
        </row>
        <row r="58">
          <cell r="A58" t="str">
            <v>621</v>
          </cell>
          <cell r="B58" t="str">
            <v>State Bank of Travancore</v>
          </cell>
        </row>
        <row r="59">
          <cell r="A59" t="str">
            <v>626</v>
          </cell>
          <cell r="B59" t="str">
            <v>STATE BANK OF PATIALA</v>
          </cell>
        </row>
        <row r="60">
          <cell r="A60" t="str">
            <v>101</v>
          </cell>
          <cell r="B60" t="str">
            <v>Jammu and Kashmir Bank</v>
          </cell>
        </row>
        <row r="61">
          <cell r="A61" t="str">
            <v>625</v>
          </cell>
          <cell r="B61" t="str">
            <v>State Bank of Bikaner &amp; Jaipur</v>
          </cell>
        </row>
        <row r="62">
          <cell r="A62" t="str">
            <v>205</v>
          </cell>
          <cell r="B62" t="str">
            <v>RGI-DIT</v>
          </cell>
        </row>
        <row r="63">
          <cell r="A63" t="str">
            <v>617</v>
          </cell>
          <cell r="B63" t="str">
            <v>State Bank of Mysore</v>
          </cell>
        </row>
        <row r="64">
          <cell r="A64" t="str">
            <v>622</v>
          </cell>
          <cell r="B64" t="str">
            <v>STATE BANK OF HYDERABAD</v>
          </cell>
        </row>
        <row r="65">
          <cell r="A65" t="str">
            <v>816</v>
          </cell>
          <cell r="B65" t="str">
            <v>Information Technology &amp; Communication Department</v>
          </cell>
        </row>
        <row r="66">
          <cell r="A66" t="str">
            <v>618</v>
          </cell>
          <cell r="B66" t="str">
            <v>DENA BANK</v>
          </cell>
        </row>
        <row r="67">
          <cell r="A67" t="str">
            <v>206</v>
          </cell>
          <cell r="B67" t="str">
            <v>CSC e-Governance Services India Limited</v>
          </cell>
        </row>
        <row r="68">
          <cell r="A68" t="str">
            <v>817</v>
          </cell>
          <cell r="B68" t="str">
            <v>Department of IT Govt. of NCT Delhi</v>
          </cell>
        </row>
        <row r="69">
          <cell r="A69" t="str">
            <v>136</v>
          </cell>
          <cell r="B69" t="str">
            <v>Principal Revenue Commissioner, Dept of Revenue, G</v>
          </cell>
        </row>
        <row r="70">
          <cell r="A70" t="str">
            <v>137</v>
          </cell>
          <cell r="B70" t="str">
            <v>Government Of Uttar Pradesh</v>
          </cell>
        </row>
        <row r="71">
          <cell r="A71" t="str">
            <v>138</v>
          </cell>
          <cell r="B71" t="str">
            <v>Govt of UT of Chandigarh</v>
          </cell>
        </row>
        <row r="72">
          <cell r="A72" t="str">
            <v>139</v>
          </cell>
          <cell r="B72" t="str">
            <v>Information Technology Department, Govt. of Odisha</v>
          </cell>
        </row>
        <row r="73">
          <cell r="A73" t="str">
            <v>133</v>
          </cell>
          <cell r="B73" t="str">
            <v>Department of Information Technology,Govt. of Tami</v>
          </cell>
        </row>
        <row r="74">
          <cell r="A74" t="str">
            <v>819</v>
          </cell>
          <cell r="B74" t="str">
            <v>Govt of NCT of Delhi, Department of FCS</v>
          </cell>
        </row>
        <row r="75">
          <cell r="A75" t="str">
            <v>607</v>
          </cell>
          <cell r="B75" t="str">
            <v>Punjab National Bank</v>
          </cell>
        </row>
        <row r="76">
          <cell r="A76" t="str">
            <v>820</v>
          </cell>
          <cell r="B76" t="str">
            <v>Madhya Pradesh State Electronics Development Corpo</v>
          </cell>
        </row>
        <row r="77">
          <cell r="A77" t="str">
            <v>110</v>
          </cell>
          <cell r="B77" t="str">
            <v>Rural Development Dept, Govt. of Bihar</v>
          </cell>
        </row>
        <row r="78">
          <cell r="A78" t="str">
            <v>822</v>
          </cell>
          <cell r="B78" t="str">
            <v>Employees Provident Fund Organisation</v>
          </cell>
        </row>
        <row r="79">
          <cell r="A79" t="str">
            <v>207</v>
          </cell>
          <cell r="B79" t="str">
            <v>UTI Infrastructure Technology &amp; Services Limited</v>
          </cell>
        </row>
        <row r="80">
          <cell r="A80" t="str">
            <v>821</v>
          </cell>
          <cell r="B80" t="str">
            <v>Atalji Janasnehi Directorate, Government of Karnat</v>
          </cell>
        </row>
        <row r="81">
          <cell r="A81" t="str">
            <v>140</v>
          </cell>
          <cell r="B81" t="str">
            <v>Ministry of Rural Development</v>
          </cell>
        </row>
        <row r="82">
          <cell r="A82" t="str">
            <v>823</v>
          </cell>
          <cell r="B82" t="str">
            <v>National Institute of Electronics &amp; Information Te</v>
          </cell>
        </row>
        <row r="83">
          <cell r="A83" t="str">
            <v>918</v>
          </cell>
          <cell r="B83" t="str">
            <v>Central Railway</v>
          </cell>
        </row>
        <row r="84">
          <cell r="A84" t="str">
            <v>919</v>
          </cell>
          <cell r="B84" t="str">
            <v>East Central Railway</v>
          </cell>
        </row>
        <row r="85">
          <cell r="A85" t="str">
            <v>920</v>
          </cell>
          <cell r="B85" t="str">
            <v>East Coast Railway</v>
          </cell>
        </row>
        <row r="86">
          <cell r="A86" t="str">
            <v>921</v>
          </cell>
          <cell r="B86" t="str">
            <v>Eastern Railway</v>
          </cell>
        </row>
        <row r="87">
          <cell r="A87" t="str">
            <v>922</v>
          </cell>
          <cell r="B87" t="str">
            <v>North Central Railway</v>
          </cell>
        </row>
        <row r="88">
          <cell r="A88" t="str">
            <v>923</v>
          </cell>
          <cell r="B88" t="str">
            <v>North Eastern Railway</v>
          </cell>
        </row>
        <row r="89">
          <cell r="A89" t="str">
            <v>924</v>
          </cell>
          <cell r="B89" t="str">
            <v>North Western Railway</v>
          </cell>
        </row>
        <row r="90">
          <cell r="A90" t="str">
            <v>925</v>
          </cell>
          <cell r="B90" t="str">
            <v>North East Frontier Railway</v>
          </cell>
        </row>
        <row r="91">
          <cell r="A91" t="str">
            <v>926</v>
          </cell>
          <cell r="B91" t="str">
            <v>Northern Railway</v>
          </cell>
        </row>
        <row r="92">
          <cell r="A92" t="str">
            <v>927</v>
          </cell>
          <cell r="B92" t="str">
            <v>South Central Railway</v>
          </cell>
        </row>
        <row r="93">
          <cell r="A93" t="str">
            <v>928</v>
          </cell>
          <cell r="B93" t="str">
            <v>South East Central Railway</v>
          </cell>
        </row>
        <row r="94">
          <cell r="A94" t="str">
            <v>929</v>
          </cell>
          <cell r="B94" t="str">
            <v>South Eastern Railway</v>
          </cell>
        </row>
        <row r="95">
          <cell r="A95" t="str">
            <v>930</v>
          </cell>
          <cell r="B95" t="str">
            <v>South Western Railway</v>
          </cell>
        </row>
        <row r="96">
          <cell r="A96" t="str">
            <v>931</v>
          </cell>
          <cell r="B96" t="str">
            <v>Southern Railway</v>
          </cell>
        </row>
        <row r="97">
          <cell r="A97" t="str">
            <v>932</v>
          </cell>
          <cell r="B97" t="str">
            <v>West Central Railway</v>
          </cell>
        </row>
        <row r="98">
          <cell r="A98" t="str">
            <v>933</v>
          </cell>
          <cell r="B98" t="str">
            <v>Western Railway</v>
          </cell>
        </row>
        <row r="99">
          <cell r="A99" t="str">
            <v>824</v>
          </cell>
          <cell r="B99" t="str">
            <v>IHQ of MOD, Army</v>
          </cell>
        </row>
        <row r="100">
          <cell r="A100" t="str">
            <v>949</v>
          </cell>
          <cell r="B100" t="str">
            <v>Indian Navy</v>
          </cell>
        </row>
        <row r="101">
          <cell r="A101" t="str">
            <v>902</v>
          </cell>
          <cell r="B101" t="str">
            <v>Indian Coast Guard</v>
          </cell>
        </row>
        <row r="102">
          <cell r="A102" t="str">
            <v>874</v>
          </cell>
          <cell r="B102" t="str">
            <v>Indian Air Force</v>
          </cell>
        </row>
        <row r="103">
          <cell r="A103" t="str">
            <v>951</v>
          </cell>
          <cell r="B103" t="str">
            <v>U.P. Development Systems Corporation Ltd</v>
          </cell>
        </row>
        <row r="104">
          <cell r="A104" t="str">
            <v>952</v>
          </cell>
          <cell r="B104" t="str">
            <v>Director General Health Services,Health Deptt, Har</v>
          </cell>
        </row>
        <row r="105">
          <cell r="A105" t="str">
            <v>953</v>
          </cell>
          <cell r="B105" t="str">
            <v>U P Electronics Corporation Limited</v>
          </cell>
        </row>
        <row r="106">
          <cell r="A106" t="str">
            <v>954</v>
          </cell>
          <cell r="B106" t="str">
            <v>National Cooperative Consumers Federation Of India</v>
          </cell>
        </row>
      </sheetData>
      <sheetData sheetId="1" refreshError="1">
        <row r="1">
          <cell r="A1" t="str">
            <v>org_code</v>
          </cell>
          <cell r="B1" t="str">
            <v>org_name</v>
          </cell>
        </row>
        <row r="2">
          <cell r="A2" t="str">
            <v>1177</v>
          </cell>
          <cell r="B2" t="str">
            <v>SREEVEN INFOCOM LIMITED</v>
          </cell>
        </row>
        <row r="3">
          <cell r="A3" t="str">
            <v>1211</v>
          </cell>
          <cell r="B3" t="str">
            <v>VIRGO SOFTECH LIMITED</v>
          </cell>
        </row>
        <row r="4">
          <cell r="A4" t="str">
            <v>0000</v>
          </cell>
          <cell r="B4" t="str">
            <v>UIDAI-EA</v>
          </cell>
        </row>
        <row r="5">
          <cell r="A5" t="str">
            <v>1074</v>
          </cell>
          <cell r="B5" t="str">
            <v>GLODYNE TECHNOSERVE</v>
          </cell>
        </row>
        <row r="6">
          <cell r="A6" t="str">
            <v>1001</v>
          </cell>
          <cell r="B6" t="str">
            <v>4G IDENTITY SOLUTIONS</v>
          </cell>
        </row>
        <row r="7">
          <cell r="A7" t="str">
            <v>1387</v>
          </cell>
          <cell r="B7" t="str">
            <v>4G INFORMATICS</v>
          </cell>
        </row>
        <row r="8">
          <cell r="A8" t="str">
            <v>1027</v>
          </cell>
          <cell r="B8" t="str">
            <v>TechSmart India Pvt Ltd</v>
          </cell>
        </row>
        <row r="9">
          <cell r="A9" t="str">
            <v>1093</v>
          </cell>
          <cell r="B9" t="str">
            <v>IL&amp;FS LTD</v>
          </cell>
        </row>
        <row r="10">
          <cell r="A10" t="str">
            <v>1037</v>
          </cell>
          <cell r="B10" t="str">
            <v>COMAT TECHNOLOGIES P LTD</v>
          </cell>
        </row>
        <row r="11">
          <cell r="A11" t="str">
            <v>1218</v>
          </cell>
          <cell r="B11" t="str">
            <v>Wipro Ltd</v>
          </cell>
        </row>
        <row r="12">
          <cell r="A12" t="str">
            <v>1172</v>
          </cell>
          <cell r="B12" t="str">
            <v xml:space="preserve">Smart ID </v>
          </cell>
        </row>
        <row r="13">
          <cell r="A13" t="str">
            <v>1213</v>
          </cell>
          <cell r="B13" t="str">
            <v>VISION COMPTECH INTEGRATOR LTD</v>
          </cell>
        </row>
        <row r="14">
          <cell r="A14" t="str">
            <v>1180</v>
          </cell>
          <cell r="B14" t="str">
            <v>STRATEGIC OUTSOURCING SERVICE</v>
          </cell>
        </row>
        <row r="15">
          <cell r="A15" t="str">
            <v>1007</v>
          </cell>
          <cell r="B15" t="str">
            <v>Alankit Assignments Limited</v>
          </cell>
        </row>
        <row r="16">
          <cell r="A16" t="str">
            <v>1025</v>
          </cell>
          <cell r="B16" t="str">
            <v>Blue Circle Instrument</v>
          </cell>
        </row>
        <row r="17">
          <cell r="A17" t="str">
            <v>1171</v>
          </cell>
          <cell r="B17" t="str">
            <v>Smart Chip Limited</v>
          </cell>
        </row>
        <row r="18">
          <cell r="A18" t="str">
            <v>1207</v>
          </cell>
          <cell r="B18" t="str">
            <v>Vakrangee Softwares Limited</v>
          </cell>
        </row>
        <row r="19">
          <cell r="A19" t="str">
            <v>1055</v>
          </cell>
          <cell r="B19" t="str">
            <v>eCentric solutions pvt ltd</v>
          </cell>
        </row>
        <row r="20">
          <cell r="A20" t="str">
            <v>1090</v>
          </cell>
          <cell r="B20" t="str">
            <v>i-Grandee SoftwareTechnologies</v>
          </cell>
        </row>
        <row r="21">
          <cell r="A21" t="str">
            <v>1080</v>
          </cell>
          <cell r="B21" t="str">
            <v>GrapeSoft</v>
          </cell>
        </row>
        <row r="22">
          <cell r="A22" t="str">
            <v>1190</v>
          </cell>
          <cell r="B22" t="str">
            <v>Tera Software Ltd</v>
          </cell>
        </row>
        <row r="23">
          <cell r="A23" t="str">
            <v>1094</v>
          </cell>
          <cell r="B23" t="str">
            <v>INFRONICS SYSTEMS LTD</v>
          </cell>
        </row>
        <row r="24">
          <cell r="A24" t="str">
            <v>1046</v>
          </cell>
          <cell r="B24" t="str">
            <v>CSS TECHNERGY LIMITED</v>
          </cell>
        </row>
        <row r="25">
          <cell r="A25" t="str">
            <v>1079</v>
          </cell>
          <cell r="B25" t="str">
            <v>Gouthami Educational Society</v>
          </cell>
        </row>
        <row r="26">
          <cell r="A26" t="str">
            <v>1111</v>
          </cell>
          <cell r="B26" t="str">
            <v>Madras Security Printers Ltd</v>
          </cell>
        </row>
        <row r="27">
          <cell r="A27" t="str">
            <v>1050</v>
          </cell>
          <cell r="B27" t="str">
            <v>Delhi Integrated MMTS Ltd</v>
          </cell>
        </row>
        <row r="28">
          <cell r="A28" t="str">
            <v>1057</v>
          </cell>
          <cell r="B28" t="str">
            <v>Eagle press pvt ltd</v>
          </cell>
        </row>
        <row r="29">
          <cell r="A29" t="str">
            <v>1216</v>
          </cell>
          <cell r="B29" t="str">
            <v>Wep Solution India Limited</v>
          </cell>
        </row>
        <row r="30">
          <cell r="A30" t="str">
            <v>1047</v>
          </cell>
          <cell r="B30" t="str">
            <v xml:space="preserve">DATASOFT COMPUTER SERVICES(P) </v>
          </cell>
        </row>
        <row r="31">
          <cell r="A31" t="str">
            <v>1189</v>
          </cell>
          <cell r="B31" t="str">
            <v>Global Finsol Private Limited</v>
          </cell>
        </row>
        <row r="32">
          <cell r="A32" t="str">
            <v>1081</v>
          </cell>
          <cell r="B32" t="str">
            <v>GSS Infotech Ltd</v>
          </cell>
        </row>
        <row r="33">
          <cell r="A33" t="str">
            <v>1129</v>
          </cell>
          <cell r="B33" t="str">
            <v>Nevaeh Technology Pvt. Ltd.</v>
          </cell>
        </row>
        <row r="34">
          <cell r="A34" t="str">
            <v>1178</v>
          </cell>
          <cell r="B34" t="str">
            <v>SREI INFRASTRUCTURE FINANCES L</v>
          </cell>
        </row>
        <row r="35">
          <cell r="A35" t="str">
            <v>1175</v>
          </cell>
          <cell r="B35" t="str">
            <v>SPANCO</v>
          </cell>
        </row>
        <row r="36">
          <cell r="A36" t="str">
            <v>1124</v>
          </cell>
          <cell r="B36" t="str">
            <v>MKS Enterprises</v>
          </cell>
        </row>
        <row r="37">
          <cell r="A37" t="str">
            <v>1104</v>
          </cell>
          <cell r="B37" t="str">
            <v>Karvy Computershare Private Li</v>
          </cell>
        </row>
        <row r="38">
          <cell r="A38" t="str">
            <v>2004</v>
          </cell>
          <cell r="B38" t="str">
            <v>Bartronics India Limited</v>
          </cell>
        </row>
        <row r="39">
          <cell r="A39" t="str">
            <v>1187</v>
          </cell>
          <cell r="B39" t="str">
            <v>Systematic &amp; Advance Const P L</v>
          </cell>
        </row>
        <row r="40">
          <cell r="A40" t="str">
            <v>2005</v>
          </cell>
          <cell r="B40" t="str">
            <v>Atyati Technologies Pvt Ltd</v>
          </cell>
        </row>
        <row r="41">
          <cell r="A41" t="str">
            <v>2003</v>
          </cell>
          <cell r="B41" t="str">
            <v>Akshaya</v>
          </cell>
        </row>
        <row r="42">
          <cell r="A42" t="str">
            <v>2002</v>
          </cell>
          <cell r="B42" t="str">
            <v>IT@School</v>
          </cell>
        </row>
        <row r="43">
          <cell r="A43" t="str">
            <v>2001</v>
          </cell>
          <cell r="B43" t="str">
            <v>Keltron</v>
          </cell>
        </row>
        <row r="44">
          <cell r="A44" t="str">
            <v>2008</v>
          </cell>
          <cell r="B44" t="str">
            <v>Om Softwares</v>
          </cell>
        </row>
        <row r="45">
          <cell r="A45" t="str">
            <v>2007</v>
          </cell>
          <cell r="B45" t="str">
            <v xml:space="preserve">Swathy Smartcards Hi-Tech Pvt </v>
          </cell>
        </row>
        <row r="46">
          <cell r="A46" t="str">
            <v>2009</v>
          </cell>
          <cell r="B46" t="str">
            <v>Manipur Electronics Dev Corp</v>
          </cell>
        </row>
        <row r="47">
          <cell r="A47" t="str">
            <v>2010</v>
          </cell>
          <cell r="B47" t="str">
            <v>In Media Computer Services LLP</v>
          </cell>
        </row>
        <row r="48">
          <cell r="A48" t="str">
            <v>2006</v>
          </cell>
          <cell r="B48" t="str">
            <v>Mahaonline Limited</v>
          </cell>
        </row>
        <row r="49">
          <cell r="A49" t="str">
            <v>1052</v>
          </cell>
          <cell r="B49" t="str">
            <v>Diwakar Commercials Pvt Ltd</v>
          </cell>
        </row>
        <row r="50">
          <cell r="A50" t="str">
            <v>1008</v>
          </cell>
          <cell r="B50" t="str">
            <v xml:space="preserve">Alankit Finsec Ltd </v>
          </cell>
        </row>
        <row r="51">
          <cell r="A51" t="str">
            <v>1119</v>
          </cell>
          <cell r="B51" t="str">
            <v>Matrix Processing House</v>
          </cell>
        </row>
        <row r="52">
          <cell r="A52" t="str">
            <v>1212</v>
          </cell>
          <cell r="B52" t="str">
            <v>VISESH INFOTECNICS LIMITED</v>
          </cell>
        </row>
        <row r="53">
          <cell r="A53" t="str">
            <v>1009</v>
          </cell>
          <cell r="B53" t="str">
            <v>Alankit Life Care Ltd</v>
          </cell>
        </row>
        <row r="54">
          <cell r="A54" t="str">
            <v>2012</v>
          </cell>
          <cell r="B54" t="str">
            <v>Pioneer E Labs Limited</v>
          </cell>
        </row>
        <row r="55">
          <cell r="A55" t="str">
            <v>2013</v>
          </cell>
          <cell r="B55" t="str">
            <v>Clairvoyance Technologies Pvt.</v>
          </cell>
        </row>
        <row r="56">
          <cell r="A56" t="str">
            <v>2014</v>
          </cell>
          <cell r="B56" t="str">
            <v>Computer LAB</v>
          </cell>
        </row>
        <row r="57">
          <cell r="A57" t="str">
            <v>1145</v>
          </cell>
          <cell r="B57" t="str">
            <v>Pioneer E Labs limited</v>
          </cell>
        </row>
        <row r="58">
          <cell r="A58" t="str">
            <v>1040</v>
          </cell>
          <cell r="B58" t="str">
            <v>Computer LAB</v>
          </cell>
        </row>
        <row r="59">
          <cell r="A59" t="str">
            <v>1127</v>
          </cell>
          <cell r="B59" t="str">
            <v>Multiwave Innovation</v>
          </cell>
        </row>
        <row r="60">
          <cell r="A60" t="str">
            <v>1183</v>
          </cell>
          <cell r="B60" t="str">
            <v>Swiss Tech India Pvt Ltd</v>
          </cell>
        </row>
        <row r="61">
          <cell r="A61" t="str">
            <v>1092</v>
          </cell>
          <cell r="B61" t="str">
            <v>India Computer Technology</v>
          </cell>
        </row>
        <row r="62">
          <cell r="A62" t="str">
            <v>1071</v>
          </cell>
          <cell r="B62" t="str">
            <v>Frontech Systems Pvt Ltd</v>
          </cell>
        </row>
        <row r="63">
          <cell r="A63" t="str">
            <v>2015</v>
          </cell>
          <cell r="B63" t="str">
            <v>INTEGRATED REGISTRY SERVICES LTD</v>
          </cell>
        </row>
        <row r="64">
          <cell r="A64" t="str">
            <v>2017</v>
          </cell>
          <cell r="B64" t="str">
            <v>Karvy Data Management Services</v>
          </cell>
        </row>
        <row r="65">
          <cell r="A65" t="str">
            <v>1078</v>
          </cell>
          <cell r="B65" t="str">
            <v>GOLDEN GLOBE</v>
          </cell>
        </row>
        <row r="66">
          <cell r="A66" t="str">
            <v>1098</v>
          </cell>
          <cell r="B66" t="str">
            <v>ITI LIMITED</v>
          </cell>
        </row>
        <row r="67">
          <cell r="A67" t="str">
            <v>1015</v>
          </cell>
          <cell r="B67" t="str">
            <v>AROH FOUNDATION</v>
          </cell>
        </row>
        <row r="68">
          <cell r="A68" t="str">
            <v>1028</v>
          </cell>
          <cell r="B68" t="str">
            <v>CALANCE SOFTWARE PRIVATE LTD</v>
          </cell>
        </row>
        <row r="69">
          <cell r="A69" t="str">
            <v>1056</v>
          </cell>
          <cell r="B69" t="str">
            <v>EAGLE PRESS (DIARY HOUSE)</v>
          </cell>
        </row>
        <row r="70">
          <cell r="A70" t="str">
            <v>1116</v>
          </cell>
          <cell r="B70" t="str">
            <v>MANTRA SOFTTECH (INDIA) PVTLTD</v>
          </cell>
        </row>
        <row r="71">
          <cell r="A71" t="str">
            <v>1005</v>
          </cell>
          <cell r="B71" t="str">
            <v xml:space="preserve">AKEBONOSOFTTECHNOLOGIESPVTLTD </v>
          </cell>
        </row>
        <row r="72">
          <cell r="A72" t="str">
            <v>1018</v>
          </cell>
          <cell r="B72" t="str">
            <v>ATISHAY INFOTECH PVT. LTD.</v>
          </cell>
        </row>
        <row r="73">
          <cell r="A73" t="str">
            <v>1115</v>
          </cell>
          <cell r="B73" t="str">
            <v>MANTHANBROADBANDSERVICESPVTLTD</v>
          </cell>
        </row>
        <row r="74">
          <cell r="A74" t="str">
            <v>1113</v>
          </cell>
          <cell r="B74" t="str">
            <v>Maheshwary Ispat Ltd</v>
          </cell>
        </row>
        <row r="75">
          <cell r="A75" t="str">
            <v>1110</v>
          </cell>
          <cell r="B75" t="str">
            <v>MACRO INFOTECH PVT LTD</v>
          </cell>
        </row>
        <row r="76">
          <cell r="A76" t="str">
            <v>1106</v>
          </cell>
          <cell r="B76" t="str">
            <v>KL HI-TECH SECURE PRINTLIMITED</v>
          </cell>
        </row>
        <row r="77">
          <cell r="A77" t="str">
            <v>1105</v>
          </cell>
          <cell r="B77" t="str">
            <v>KENSIUM SOLUTIONS LTD</v>
          </cell>
        </row>
        <row r="78">
          <cell r="A78" t="str">
            <v>1038</v>
          </cell>
          <cell r="B78" t="str">
            <v>COMPUTER  Age Management Servi</v>
          </cell>
        </row>
        <row r="79">
          <cell r="A79" t="str">
            <v>1192</v>
          </cell>
          <cell r="B79" t="str">
            <v>The NSIC ltd</v>
          </cell>
        </row>
        <row r="80">
          <cell r="A80" t="str">
            <v>1193</v>
          </cell>
          <cell r="B80" t="str">
            <v>The Peerless General Finance</v>
          </cell>
        </row>
        <row r="81">
          <cell r="A81" t="str">
            <v>1205</v>
          </cell>
          <cell r="B81" t="str">
            <v>UTI TECHNOLOGY SERVICES LIMITE</v>
          </cell>
        </row>
        <row r="82">
          <cell r="A82" t="str">
            <v>1214</v>
          </cell>
          <cell r="B82" t="str">
            <v>WEBEL</v>
          </cell>
        </row>
        <row r="83">
          <cell r="A83" t="str">
            <v>1003</v>
          </cell>
          <cell r="B83" t="str">
            <v>A3 Logics  India  Ltd</v>
          </cell>
        </row>
        <row r="84">
          <cell r="A84" t="str">
            <v>1004</v>
          </cell>
          <cell r="B84" t="str">
            <v>ADAPT SOLUTIONS PVT LTD</v>
          </cell>
        </row>
        <row r="85">
          <cell r="A85" t="str">
            <v>1006</v>
          </cell>
          <cell r="B85" t="str">
            <v>ALAKANANDA PHILANTHROPHICTRUST</v>
          </cell>
        </row>
        <row r="86">
          <cell r="A86" t="str">
            <v>1150</v>
          </cell>
          <cell r="B86" t="str">
            <v>PUSHPAK MANAGEMENT SERVICES</v>
          </cell>
        </row>
        <row r="87">
          <cell r="A87" t="str">
            <v>1011</v>
          </cell>
          <cell r="B87" t="str">
            <v>ANUP COMPUTERS LTD</v>
          </cell>
        </row>
        <row r="88">
          <cell r="A88" t="str">
            <v>1151</v>
          </cell>
          <cell r="B88" t="str">
            <v xml:space="preserve">QUANTUM ASIA PVT LTD </v>
          </cell>
        </row>
        <row r="89">
          <cell r="A89" t="str">
            <v>1152</v>
          </cell>
          <cell r="B89" t="str">
            <v xml:space="preserve">QUEST INFORMATICS PRIVATE LIM </v>
          </cell>
        </row>
        <row r="90">
          <cell r="A90" t="str">
            <v>1201</v>
          </cell>
          <cell r="B90" t="str">
            <v>UNITED DATA SERVICES PVT. LIMI</v>
          </cell>
        </row>
        <row r="91">
          <cell r="A91" t="str">
            <v>1202</v>
          </cell>
          <cell r="B91" t="str">
            <v>UNITED TELECOMS LIMITED</v>
          </cell>
        </row>
        <row r="92">
          <cell r="A92" t="str">
            <v>1204</v>
          </cell>
          <cell r="B92" t="str">
            <v>UNIVERSAL SOLUTIONS</v>
          </cell>
        </row>
        <row r="93">
          <cell r="A93" t="str">
            <v>1154</v>
          </cell>
          <cell r="B93" t="str">
            <v xml:space="preserve">RADIANT INFO SYSTEMS LIMITED </v>
          </cell>
        </row>
        <row r="94">
          <cell r="A94" t="str">
            <v>1208</v>
          </cell>
          <cell r="B94" t="str">
            <v>VEETECHNOLOGIES PVT. LTD</v>
          </cell>
        </row>
        <row r="95">
          <cell r="A95" t="str">
            <v>1209</v>
          </cell>
          <cell r="B95" t="str">
            <v>VEXCEL COMPUTERS PVT LTD</v>
          </cell>
        </row>
        <row r="96">
          <cell r="A96" t="str">
            <v>1156</v>
          </cell>
          <cell r="B96" t="str">
            <v xml:space="preserve">RAMTECH CONSTRUCTIONS PRIVATE </v>
          </cell>
        </row>
        <row r="97">
          <cell r="A97" t="str">
            <v>1210</v>
          </cell>
          <cell r="B97" t="str">
            <v>VIHAAN INFRASYSTE MS INDIA LIM</v>
          </cell>
        </row>
        <row r="98">
          <cell r="A98" t="str">
            <v>1158</v>
          </cell>
          <cell r="B98" t="str">
            <v>RHYME ORGANICS &amp; CHEMICALS LTD</v>
          </cell>
        </row>
        <row r="99">
          <cell r="A99" t="str">
            <v>1215</v>
          </cell>
          <cell r="B99" t="str">
            <v>WEBEL TECHNOLOGY LIMITED</v>
          </cell>
        </row>
        <row r="100">
          <cell r="A100" t="str">
            <v>1217</v>
          </cell>
          <cell r="B100" t="str">
            <v>WINDOW MEDIA</v>
          </cell>
        </row>
        <row r="101">
          <cell r="A101" t="str">
            <v>1219</v>
          </cell>
          <cell r="B101" t="str">
            <v>ZEST SYSTEMS PVT. LIMITED</v>
          </cell>
        </row>
        <row r="102">
          <cell r="A102" t="str">
            <v>1161</v>
          </cell>
          <cell r="B102" t="str">
            <v>SAGAR FOODS</v>
          </cell>
        </row>
        <row r="103">
          <cell r="A103" t="str">
            <v>1012</v>
          </cell>
          <cell r="B103" t="str">
            <v>APOnline Limited</v>
          </cell>
        </row>
        <row r="104">
          <cell r="A104" t="str">
            <v>1162</v>
          </cell>
          <cell r="B104" t="str">
            <v xml:space="preserve">Salience Market PulsePvt Ltd </v>
          </cell>
        </row>
        <row r="105">
          <cell r="A105" t="str">
            <v>1013</v>
          </cell>
          <cell r="B105" t="str">
            <v>ARCOTECH LTD</v>
          </cell>
        </row>
        <row r="106">
          <cell r="A106" t="str">
            <v>1164</v>
          </cell>
          <cell r="B106" t="str">
            <v>SARADA SYSTEMS</v>
          </cell>
        </row>
        <row r="107">
          <cell r="A107" t="str">
            <v>1195</v>
          </cell>
          <cell r="B107" t="str">
            <v>TRADE &amp; TECHNOLOGY PRIVATE LMT</v>
          </cell>
        </row>
        <row r="108">
          <cell r="A108" t="str">
            <v>1014</v>
          </cell>
          <cell r="B108" t="str">
            <v>ARKI TECHNO CONSULTANTS</v>
          </cell>
        </row>
        <row r="109">
          <cell r="A109" t="str">
            <v>1165</v>
          </cell>
          <cell r="B109" t="str">
            <v>SCORE INFORMATION TECHNOLOGIES</v>
          </cell>
        </row>
        <row r="110">
          <cell r="A110" t="str">
            <v>1016</v>
          </cell>
          <cell r="B110" t="str">
            <v>AROHAN FINANCIAL SERVICES LTD</v>
          </cell>
        </row>
        <row r="111">
          <cell r="A111" t="str">
            <v>1196</v>
          </cell>
          <cell r="B111" t="str">
            <v>TRANS AID</v>
          </cell>
        </row>
        <row r="112">
          <cell r="A112" t="str">
            <v>1166</v>
          </cell>
          <cell r="B112" t="str">
            <v>SHIV PRATISTHAN</v>
          </cell>
        </row>
        <row r="113">
          <cell r="A113" t="str">
            <v>1168</v>
          </cell>
          <cell r="B113" t="str">
            <v>SHREE VEER RAJE CORPORATE</v>
          </cell>
        </row>
        <row r="114">
          <cell r="A114" t="str">
            <v>1020</v>
          </cell>
          <cell r="B114" t="str">
            <v>AVVAS INFOTECH PVT  LTD</v>
          </cell>
        </row>
        <row r="115">
          <cell r="A115" t="str">
            <v>1169</v>
          </cell>
          <cell r="B115" t="str">
            <v>SHRIKRISHNA KHANDASARI SUGAR M</v>
          </cell>
        </row>
        <row r="116">
          <cell r="A116" t="str">
            <v>1021</v>
          </cell>
          <cell r="B116" t="str">
            <v>AXSYS TECHNOLOGIES LIMITED</v>
          </cell>
        </row>
        <row r="117">
          <cell r="A117" t="str">
            <v>1198</v>
          </cell>
          <cell r="B117" t="str">
            <v>TRANSVISION SOFTWARE &amp;DATA SOL</v>
          </cell>
        </row>
        <row r="118">
          <cell r="A118" t="str">
            <v>1173</v>
          </cell>
          <cell r="B118" t="str">
            <v>SOCIETY FOR SOCIAL SERVICES</v>
          </cell>
        </row>
        <row r="119">
          <cell r="A119" t="str">
            <v>1022</v>
          </cell>
          <cell r="B119" t="str">
            <v>BARUANAGAR TEA ESTATES PVT.LTD</v>
          </cell>
        </row>
        <row r="120">
          <cell r="A120" t="str">
            <v>1174</v>
          </cell>
          <cell r="B120" t="str">
            <v>SOFTPOINT TECHNOLOGIES PVT LTD</v>
          </cell>
        </row>
        <row r="121">
          <cell r="A121" t="str">
            <v>1199</v>
          </cell>
          <cell r="B121" t="str">
            <v xml:space="preserve">TRUST INSURANCE RISK MANAGERS </v>
          </cell>
        </row>
        <row r="122">
          <cell r="A122" t="str">
            <v>1176</v>
          </cell>
          <cell r="B122" t="str">
            <v>SQL STAR INTERNATIONAL LTD</v>
          </cell>
        </row>
        <row r="123">
          <cell r="A123" t="str">
            <v>1200</v>
          </cell>
          <cell r="B123" t="str">
            <v>TVS ELECTRONICS LTD</v>
          </cell>
        </row>
        <row r="124">
          <cell r="A124" t="str">
            <v>1181</v>
          </cell>
          <cell r="B124" t="str">
            <v>SUNDERMA DHAV CONSTRUCTIONS</v>
          </cell>
        </row>
        <row r="125">
          <cell r="A125" t="str">
            <v>1141</v>
          </cell>
          <cell r="B125" t="str">
            <v>ORISSA INFORMATION TECHNOLOGY</v>
          </cell>
        </row>
        <row r="126">
          <cell r="A126" t="str">
            <v>1142</v>
          </cell>
          <cell r="B126" t="str">
            <v xml:space="preserve">OSWAL COMPUTERS &amp; CONSULTANTS </v>
          </cell>
        </row>
        <row r="127">
          <cell r="A127" t="str">
            <v>1184</v>
          </cell>
          <cell r="B127" t="str">
            <v>SYSCOM CORPORATION LTD</v>
          </cell>
        </row>
        <row r="128">
          <cell r="A128" t="str">
            <v>1143</v>
          </cell>
          <cell r="B128" t="str">
            <v>PERI SOFTWARE SOLUTIONS PVT LT</v>
          </cell>
        </row>
        <row r="129">
          <cell r="A129" t="str">
            <v>1185</v>
          </cell>
          <cell r="B129" t="str">
            <v>Syscon Technology</v>
          </cell>
        </row>
        <row r="130">
          <cell r="A130" t="str">
            <v>1023</v>
          </cell>
          <cell r="B130" t="str">
            <v xml:space="preserve">BELLARY COMPUTER IT SOLUTIONS </v>
          </cell>
        </row>
        <row r="131">
          <cell r="A131" t="str">
            <v>1146</v>
          </cell>
          <cell r="B131" t="str">
            <v xml:space="preserve">PLACEWELL SYSTEMS &amp; SOLUTIONS </v>
          </cell>
        </row>
        <row r="132">
          <cell r="A132" t="str">
            <v>1024</v>
          </cell>
          <cell r="B132" t="str">
            <v>BITS &amp; BYTES</v>
          </cell>
        </row>
        <row r="133">
          <cell r="A133" t="str">
            <v>1149</v>
          </cell>
          <cell r="B133" t="str">
            <v>PROTEX COMPUTER PVT LTD</v>
          </cell>
        </row>
        <row r="134">
          <cell r="A134" t="str">
            <v>1026</v>
          </cell>
          <cell r="B134" t="str">
            <v xml:space="preserve">BROADLINE COMPUTER SYSTEMS </v>
          </cell>
        </row>
        <row r="135">
          <cell r="A135" t="str">
            <v>1029</v>
          </cell>
          <cell r="B135" t="str">
            <v>CAMEO CORPORATE SERVICES LTD</v>
          </cell>
        </row>
        <row r="136">
          <cell r="A136" t="str">
            <v>1030</v>
          </cell>
          <cell r="B136" t="str">
            <v xml:space="preserve">CCAOI AIRLINK CONSORTIUM </v>
          </cell>
        </row>
        <row r="137">
          <cell r="A137" t="str">
            <v>1032</v>
          </cell>
          <cell r="B137" t="str">
            <v>CENTURION SCHOOL OF RURAL ENT</v>
          </cell>
        </row>
        <row r="138">
          <cell r="A138" t="str">
            <v>1033</v>
          </cell>
          <cell r="B138" t="str">
            <v>CHANDRAKAMAL INFOTECH</v>
          </cell>
        </row>
        <row r="139">
          <cell r="A139" t="str">
            <v>1034</v>
          </cell>
          <cell r="B139" t="str">
            <v>CHESSY CONSULTANTS PVT LTD</v>
          </cell>
        </row>
        <row r="140">
          <cell r="A140" t="str">
            <v>1036</v>
          </cell>
          <cell r="B140" t="str">
            <v>CMS INFO SYSTEMS PRIVATE LTD</v>
          </cell>
        </row>
        <row r="141">
          <cell r="A141" t="str">
            <v>1039</v>
          </cell>
          <cell r="B141" t="str">
            <v xml:space="preserve">COMPUTER APPLICATION &amp; DESIGN </v>
          </cell>
        </row>
        <row r="142">
          <cell r="A142" t="str">
            <v>1042</v>
          </cell>
          <cell r="B142" t="str">
            <v>COMTECH INSTITUTE OFTECHNOLOGY</v>
          </cell>
        </row>
        <row r="143">
          <cell r="A143" t="str">
            <v>1043</v>
          </cell>
          <cell r="B143" t="str">
            <v>COROMANDEL INFOTECH INDIA LTD</v>
          </cell>
        </row>
        <row r="144">
          <cell r="A144" t="str">
            <v>1044</v>
          </cell>
          <cell r="B144" t="str">
            <v>CS DATAMATION RESEARCHSERVICES</v>
          </cell>
        </row>
        <row r="145">
          <cell r="A145" t="str">
            <v>1048</v>
          </cell>
          <cell r="B145" t="str">
            <v>DCL SOFTWARE LTD</v>
          </cell>
        </row>
        <row r="146">
          <cell r="A146" t="str">
            <v>1051</v>
          </cell>
          <cell r="B146" t="str">
            <v>DEVELOPMENT AND RESEARCH SERV</v>
          </cell>
        </row>
        <row r="147">
          <cell r="A147" t="str">
            <v>1053</v>
          </cell>
          <cell r="B147" t="str">
            <v>DPH SOFTWARE SERVICES PVT. LTD</v>
          </cell>
        </row>
        <row r="148">
          <cell r="A148" t="str">
            <v>1058</v>
          </cell>
          <cell r="B148" t="str">
            <v>Eagle Software India Pvt. Ltd</v>
          </cell>
        </row>
        <row r="149">
          <cell r="A149" t="str">
            <v>1103</v>
          </cell>
          <cell r="B149" t="str">
            <v>KAMALA AGENCIES</v>
          </cell>
        </row>
        <row r="150">
          <cell r="A150" t="str">
            <v>1107</v>
          </cell>
          <cell r="B150" t="str">
            <v>LOHIA JUTE PRESS PVT LTD</v>
          </cell>
        </row>
        <row r="151">
          <cell r="A151" t="str">
            <v>1108</v>
          </cell>
          <cell r="B151" t="str">
            <v>LYRA  CONSULTANCY SERVICE</v>
          </cell>
        </row>
        <row r="152">
          <cell r="A152" t="str">
            <v>1059</v>
          </cell>
          <cell r="B152" t="str">
            <v>EDUCOMP SOLUTIONS LIMITED</v>
          </cell>
        </row>
        <row r="153">
          <cell r="A153" t="str">
            <v>1112</v>
          </cell>
          <cell r="B153" t="str">
            <v>MAGNETIC INFOTECH PVT LTD</v>
          </cell>
        </row>
        <row r="154">
          <cell r="A154" t="str">
            <v>1118</v>
          </cell>
          <cell r="B154" t="str">
            <v>MARS Telecom Systems Pvt Ltd</v>
          </cell>
        </row>
        <row r="155">
          <cell r="A155" t="str">
            <v>1060</v>
          </cell>
          <cell r="B155" t="str">
            <v xml:space="preserve">ELECTRONICS CORPORATION </v>
          </cell>
        </row>
        <row r="156">
          <cell r="A156" t="str">
            <v>1061</v>
          </cell>
          <cell r="B156" t="str">
            <v>ELOGIX SOFTWARE PVT LTD</v>
          </cell>
        </row>
        <row r="157">
          <cell r="A157" t="str">
            <v>1062</v>
          </cell>
          <cell r="B157" t="str">
            <v>Emdee Digitronics Pvt.Ltd.</v>
          </cell>
        </row>
        <row r="158">
          <cell r="A158" t="str">
            <v>1063</v>
          </cell>
          <cell r="B158" t="str">
            <v>EQUITAS MICRO FINANCEINDPVTLTD</v>
          </cell>
        </row>
        <row r="159">
          <cell r="A159" t="str">
            <v>1064</v>
          </cell>
          <cell r="B159" t="str">
            <v>ESAM SHARES&amp;STOCK BROKERS LTD</v>
          </cell>
        </row>
        <row r="160">
          <cell r="A160" t="str">
            <v>1065</v>
          </cell>
          <cell r="B160" t="str">
            <v>EURO FINMART LIMITED</v>
          </cell>
        </row>
        <row r="161">
          <cell r="A161" t="str">
            <v>1066</v>
          </cell>
          <cell r="B161" t="str">
            <v>FELLOWSHIP</v>
          </cell>
        </row>
        <row r="162">
          <cell r="A162" t="str">
            <v>1067</v>
          </cell>
          <cell r="B162" t="str">
            <v xml:space="preserve">FINANCIAL INFORMATION NETWORK </v>
          </cell>
        </row>
        <row r="163">
          <cell r="A163" t="str">
            <v>1122</v>
          </cell>
          <cell r="B163" t="str">
            <v>MICROVIEWS INFOSYSTEMS PVT LTD</v>
          </cell>
        </row>
        <row r="164">
          <cell r="A164" t="str">
            <v>1068</v>
          </cell>
          <cell r="B164" t="str">
            <v>Fino Fintech Foundation(FFF)</v>
          </cell>
        </row>
        <row r="165">
          <cell r="A165" t="str">
            <v>1070</v>
          </cell>
          <cell r="B165" t="str">
            <v>Fortuna Impex(pvt) Ltd</v>
          </cell>
        </row>
        <row r="166">
          <cell r="A166" t="str">
            <v>2019</v>
          </cell>
          <cell r="B166" t="str">
            <v>Abhipra Capital Ltd</v>
          </cell>
        </row>
        <row r="167">
          <cell r="A167" t="str">
            <v>1072</v>
          </cell>
          <cell r="B167" t="str">
            <v>Futuresoft</v>
          </cell>
        </row>
        <row r="168">
          <cell r="A168" t="str">
            <v>1045</v>
          </cell>
          <cell r="B168" t="str">
            <v>C-SAASTRA SOLUTIONS PVT LTD</v>
          </cell>
        </row>
        <row r="169">
          <cell r="A169" t="str">
            <v>1123</v>
          </cell>
          <cell r="B169" t="str">
            <v>MINDCRAFT SOFTWARE PVT LTD</v>
          </cell>
        </row>
        <row r="170">
          <cell r="A170" t="str">
            <v>1125</v>
          </cell>
          <cell r="B170" t="str">
            <v>M-TECH INNOVATION LTD</v>
          </cell>
        </row>
        <row r="171">
          <cell r="A171" t="str">
            <v>1091</v>
          </cell>
          <cell r="B171" t="str">
            <v xml:space="preserve">IMPACT TECHNOLOGIES </v>
          </cell>
        </row>
        <row r="172">
          <cell r="A172" t="str">
            <v>1128</v>
          </cell>
          <cell r="B172" t="str">
            <v>NETWORK INTERNATIONAL</v>
          </cell>
        </row>
        <row r="173">
          <cell r="A173" t="str">
            <v>1096</v>
          </cell>
          <cell r="B173" t="str">
            <v>Integra Micro Systems Pvt.ltd</v>
          </cell>
        </row>
        <row r="174">
          <cell r="A174" t="str">
            <v>1130</v>
          </cell>
          <cell r="B174" t="str">
            <v xml:space="preserve"> NEWGEN SOFTWARE TECHNOLOGIES </v>
          </cell>
        </row>
        <row r="175">
          <cell r="A175" t="str">
            <v>1131</v>
          </cell>
          <cell r="B175" t="str">
            <v>Next Step Corporation</v>
          </cell>
        </row>
        <row r="176">
          <cell r="A176" t="str">
            <v>1097</v>
          </cell>
          <cell r="B176" t="str">
            <v>ITC INFOTECH INDIA LTD</v>
          </cell>
        </row>
        <row r="177">
          <cell r="A177" t="str">
            <v>1132</v>
          </cell>
          <cell r="B177" t="str">
            <v xml:space="preserve"> NEXUS CONNEXIONS PVT LTD.</v>
          </cell>
        </row>
        <row r="178">
          <cell r="A178" t="str">
            <v>1133</v>
          </cell>
          <cell r="B178" t="str">
            <v>NIHON SALES PVT LTD</v>
          </cell>
        </row>
        <row r="179">
          <cell r="A179" t="str">
            <v>1136</v>
          </cell>
          <cell r="B179" t="str">
            <v>OBEL COMPUTERS PVT. LTD.</v>
          </cell>
        </row>
        <row r="180">
          <cell r="A180" t="str">
            <v>1100</v>
          </cell>
          <cell r="B180" t="str">
            <v>Jyothi Computer Services</v>
          </cell>
        </row>
        <row r="181">
          <cell r="A181" t="str">
            <v>1137</v>
          </cell>
          <cell r="B181" t="str">
            <v>OM METALS INFRA PROJECTS LTD.</v>
          </cell>
        </row>
        <row r="182">
          <cell r="A182" t="str">
            <v>1138</v>
          </cell>
          <cell r="B182" t="str">
            <v>OPTIMIX CONSULTANCY PRIVATE LT</v>
          </cell>
        </row>
        <row r="183">
          <cell r="A183" t="str">
            <v>1088</v>
          </cell>
          <cell r="B183" t="str">
            <v>IAP COMPANY Pvt. Ltd</v>
          </cell>
        </row>
        <row r="184">
          <cell r="A184" t="str">
            <v>1139</v>
          </cell>
          <cell r="B184" t="str">
            <v>ORISSA COMPUTER ACADEMY</v>
          </cell>
        </row>
        <row r="185">
          <cell r="A185" t="str">
            <v>1140</v>
          </cell>
          <cell r="B185" t="str">
            <v>ORISSA CONSTRUCTION CORP LTD</v>
          </cell>
        </row>
        <row r="186">
          <cell r="A186" t="str">
            <v>1073</v>
          </cell>
          <cell r="B186" t="str">
            <v>GENESIS INFO SERVICES(PVT) LTD</v>
          </cell>
        </row>
        <row r="187">
          <cell r="A187" t="str">
            <v>1075</v>
          </cell>
          <cell r="B187" t="str">
            <v>GMG SYSTEMS PVT. LTD.</v>
          </cell>
        </row>
        <row r="188">
          <cell r="A188" t="str">
            <v>1076</v>
          </cell>
          <cell r="B188" t="str">
            <v>GNG TRADING CO PVT LTD</v>
          </cell>
        </row>
        <row r="189">
          <cell r="A189" t="str">
            <v>1077</v>
          </cell>
          <cell r="B189" t="str">
            <v>GOLD ROCK WORLD TRADE LTD</v>
          </cell>
        </row>
        <row r="190">
          <cell r="A190" t="str">
            <v>1082</v>
          </cell>
          <cell r="B190" t="str">
            <v>HCL INFOSYSTEMS LTD</v>
          </cell>
        </row>
        <row r="191">
          <cell r="A191" t="str">
            <v>1083</v>
          </cell>
          <cell r="B191" t="str">
            <v>HERMES I TICKETS PVT LTD.</v>
          </cell>
        </row>
        <row r="192">
          <cell r="A192" t="str">
            <v>1084</v>
          </cell>
          <cell r="B192" t="str">
            <v>HUSK POWER SYSTEMS PVT. LTD.</v>
          </cell>
        </row>
        <row r="193">
          <cell r="A193" t="str">
            <v>1085</v>
          </cell>
          <cell r="B193" t="str">
            <v xml:space="preserve">HYDERABAD KARNATAKA CENTRE </v>
          </cell>
        </row>
        <row r="194">
          <cell r="A194" t="str">
            <v>1086</v>
          </cell>
          <cell r="B194" t="str">
            <v>HYPERSOFT TECHNOLOGIES LTD</v>
          </cell>
        </row>
        <row r="195">
          <cell r="A195" t="str">
            <v>1087</v>
          </cell>
          <cell r="B195" t="str">
            <v>IACG ANIMATIONS PVT LTD</v>
          </cell>
        </row>
        <row r="196">
          <cell r="A196" t="str">
            <v>1121</v>
          </cell>
          <cell r="B196" t="str">
            <v xml:space="preserve">MICRO SOLUTION SYSTEMS </v>
          </cell>
        </row>
        <row r="197">
          <cell r="A197" t="str">
            <v>1099</v>
          </cell>
          <cell r="B197" t="str">
            <v>JANALAKSHMI FINANCIAL SERVICES</v>
          </cell>
        </row>
        <row r="198">
          <cell r="A198" t="str">
            <v>1135</v>
          </cell>
          <cell r="B198" t="str">
            <v>NORTH INDIA TECHNICAL</v>
          </cell>
        </row>
        <row r="199">
          <cell r="A199" t="str">
            <v>1194</v>
          </cell>
          <cell r="B199" t="str">
            <v>THE PROVIDERS MANAGEMEN T INFO</v>
          </cell>
        </row>
        <row r="200">
          <cell r="A200" t="str">
            <v>1102</v>
          </cell>
          <cell r="B200" t="str">
            <v>KAADAMBARI PRESS</v>
          </cell>
        </row>
        <row r="201">
          <cell r="A201" t="str">
            <v>1160</v>
          </cell>
          <cell r="B201" t="str">
            <v>SABI VINIYOG PVT LTD</v>
          </cell>
        </row>
        <row r="202">
          <cell r="A202" t="str">
            <v>1179</v>
          </cell>
          <cell r="B202" t="str">
            <v>STERLING TRANSFORM ERS</v>
          </cell>
        </row>
        <row r="203">
          <cell r="A203" t="str">
            <v>1157</v>
          </cell>
          <cell r="B203" t="str">
            <v>REAL COMPUTER</v>
          </cell>
        </row>
        <row r="204">
          <cell r="A204" t="str">
            <v>1197</v>
          </cell>
          <cell r="B204" t="str">
            <v>TRANSERVE ADVISORS PRIVATE LIM</v>
          </cell>
        </row>
        <row r="205">
          <cell r="A205" t="str">
            <v>2990</v>
          </cell>
          <cell r="B205" t="str">
            <v>UIDAI_Test_Enrolment</v>
          </cell>
        </row>
        <row r="206">
          <cell r="A206" t="str">
            <v>2018</v>
          </cell>
          <cell r="B206" t="str">
            <v>Atlas Documentary Facilitator</v>
          </cell>
        </row>
        <row r="207">
          <cell r="A207" t="str">
            <v>9999</v>
          </cell>
          <cell r="B207" t="str">
            <v>Free lancer</v>
          </cell>
        </row>
        <row r="208">
          <cell r="A208" t="str">
            <v>2016</v>
          </cell>
          <cell r="B208" t="str">
            <v>RELIGARE SECURITIES LTD</v>
          </cell>
        </row>
        <row r="209">
          <cell r="A209" t="str">
            <v>1010</v>
          </cell>
          <cell r="B209" t="str">
            <v>Annapu ReddyEducationalSociety</v>
          </cell>
        </row>
        <row r="210">
          <cell r="A210" t="str">
            <v>1117</v>
          </cell>
          <cell r="B210" t="str">
            <v>MAPLE COMPUTERS &amp;COMMUNICATION</v>
          </cell>
        </row>
        <row r="211">
          <cell r="A211" t="str">
            <v>1109</v>
          </cell>
          <cell r="B211" t="str">
            <v>M2C PRIVATE SOLUTION</v>
          </cell>
        </row>
        <row r="212">
          <cell r="A212" t="str">
            <v>1206</v>
          </cell>
          <cell r="B212" t="str">
            <v>V.M.TECHNOLOGY</v>
          </cell>
        </row>
        <row r="213">
          <cell r="A213" t="str">
            <v>1167</v>
          </cell>
          <cell r="B213" t="str">
            <v xml:space="preserve">SHIVANI EDUCATIONAL </v>
          </cell>
        </row>
        <row r="214">
          <cell r="A214" t="str">
            <v>1089</v>
          </cell>
          <cell r="B214" t="str">
            <v>IDCOL SOFTWARE SOFTWARE</v>
          </cell>
        </row>
        <row r="215">
          <cell r="A215" t="str">
            <v>1114</v>
          </cell>
          <cell r="B215" t="str">
            <v xml:space="preserve">MANISH AGRAWAL ENGINEERS </v>
          </cell>
        </row>
        <row r="216">
          <cell r="A216" t="str">
            <v>1170</v>
          </cell>
          <cell r="B216" t="str">
            <v>Skylark Infowaves Pvt Limited</v>
          </cell>
        </row>
        <row r="217">
          <cell r="A217" t="str">
            <v>1017</v>
          </cell>
          <cell r="B217" t="str">
            <v>ASA BHANU TECHNICAL SERVICES L</v>
          </cell>
        </row>
        <row r="218">
          <cell r="A218" t="str">
            <v>1019</v>
          </cell>
          <cell r="B218" t="str">
            <v>AUGUST INFOCOM PVT LTD</v>
          </cell>
        </row>
        <row r="219">
          <cell r="A219" t="str">
            <v>1035</v>
          </cell>
          <cell r="B219" t="str">
            <v>CLASSIC COAL PVT LTD</v>
          </cell>
        </row>
        <row r="220">
          <cell r="A220" t="str">
            <v>1049</v>
          </cell>
          <cell r="B220" t="str">
            <v>DEEP ADVERTISING</v>
          </cell>
        </row>
        <row r="221">
          <cell r="A221" t="str">
            <v>1054</v>
          </cell>
          <cell r="B221" t="str">
            <v>DYNASTY INFRASTRUC TURE LTD.</v>
          </cell>
        </row>
        <row r="222">
          <cell r="A222" t="str">
            <v>1095</v>
          </cell>
          <cell r="B222" t="str">
            <v>INSTITUTE OF HIMALAYAN ENV</v>
          </cell>
        </row>
        <row r="223">
          <cell r="A223" t="str">
            <v>1101</v>
          </cell>
          <cell r="B223" t="str">
            <v>K &amp; D Engineers &amp; Consultants</v>
          </cell>
        </row>
        <row r="224">
          <cell r="A224" t="str">
            <v>1120</v>
          </cell>
          <cell r="B224" t="str">
            <v>MEGALAZER S</v>
          </cell>
        </row>
        <row r="225">
          <cell r="A225" t="str">
            <v>1144</v>
          </cell>
          <cell r="B225" t="str">
            <v>PILANI BPO PVT LTD</v>
          </cell>
        </row>
        <row r="226">
          <cell r="A226" t="str">
            <v>1153</v>
          </cell>
          <cell r="B226" t="str">
            <v>R.K. ENTERPRISE S</v>
          </cell>
        </row>
        <row r="227">
          <cell r="A227" t="str">
            <v>1155</v>
          </cell>
          <cell r="B227" t="str">
            <v>RAJCOMP</v>
          </cell>
        </row>
        <row r="228">
          <cell r="A228" t="str">
            <v>1182</v>
          </cell>
          <cell r="B228" t="str">
            <v>SURYA DATA SYSTEMS</v>
          </cell>
        </row>
        <row r="229">
          <cell r="A229" t="str">
            <v>1186</v>
          </cell>
          <cell r="B229" t="str">
            <v>SYSNET GLOBAL TECHNOLOGI ES PV</v>
          </cell>
        </row>
        <row r="230">
          <cell r="A230" t="str">
            <v>1188</v>
          </cell>
          <cell r="B230" t="str">
            <v>TARHUK SAMAJ</v>
          </cell>
        </row>
        <row r="231">
          <cell r="A231" t="str">
            <v>1203</v>
          </cell>
          <cell r="B231" t="str">
            <v>UNIVERSAL COMPUTER CENTRE</v>
          </cell>
        </row>
        <row r="232">
          <cell r="A232" t="str">
            <v>1191</v>
          </cell>
          <cell r="B232" t="str">
            <v>Tera soft</v>
          </cell>
        </row>
        <row r="233">
          <cell r="A233" t="str">
            <v>1286</v>
          </cell>
          <cell r="B233" t="str">
            <v>Rosmerta technoliges Limited</v>
          </cell>
        </row>
        <row r="234">
          <cell r="A234" t="str">
            <v>1300</v>
          </cell>
          <cell r="B234" t="str">
            <v>Transline Technologies P Ltd</v>
          </cell>
        </row>
        <row r="235">
          <cell r="A235" t="str">
            <v>2021</v>
          </cell>
          <cell r="B235" t="str">
            <v>Krishna Infotech</v>
          </cell>
        </row>
        <row r="236">
          <cell r="A236" t="str">
            <v>2020</v>
          </cell>
          <cell r="B236" t="str">
            <v>Vedavaag Systems Limited</v>
          </cell>
        </row>
        <row r="237">
          <cell r="A237" t="str">
            <v>1293</v>
          </cell>
          <cell r="B237" t="str">
            <v>Silver Touch Technologies Ltd</v>
          </cell>
        </row>
        <row r="238">
          <cell r="A238" t="str">
            <v>1308</v>
          </cell>
          <cell r="B238" t="str">
            <v>Vayam technologies Ltd</v>
          </cell>
        </row>
        <row r="239">
          <cell r="A239" t="str">
            <v>1281</v>
          </cell>
          <cell r="B239" t="str">
            <v>ONTRACK SYSTEMS LIMITED</v>
          </cell>
        </row>
        <row r="240">
          <cell r="A240" t="str">
            <v>2022</v>
          </cell>
          <cell r="B240" t="str">
            <v>SWISSTECH NPR 57CR PROJECT PVT</v>
          </cell>
        </row>
        <row r="241">
          <cell r="A241" t="str">
            <v>1284</v>
          </cell>
          <cell r="B241" t="str">
            <v>PROWIZ MANSYTEMS PVT LTD</v>
          </cell>
        </row>
        <row r="242">
          <cell r="A242" t="str">
            <v>1221</v>
          </cell>
          <cell r="B242" t="str">
            <v>Nielsen  India  Private Limited</v>
          </cell>
        </row>
        <row r="243">
          <cell r="A243" t="str">
            <v>1222</v>
          </cell>
          <cell r="B243" t="str">
            <v xml:space="preserve">Accelfrontline Global IT Services </v>
          </cell>
        </row>
        <row r="244">
          <cell r="A244" t="str">
            <v>1224</v>
          </cell>
          <cell r="B244" t="str">
            <v xml:space="preserve">AIRAN Consultants Pvt. Ltd. </v>
          </cell>
        </row>
        <row r="245">
          <cell r="A245" t="str">
            <v>1225</v>
          </cell>
          <cell r="B245" t="str">
            <v xml:space="preserve">ARCIS  E Services Pvt. Ltd. </v>
          </cell>
        </row>
        <row r="246">
          <cell r="A246" t="str">
            <v>1226</v>
          </cell>
          <cell r="B246" t="str">
            <v xml:space="preserve">Asomi Finance Pvt. Ltd. </v>
          </cell>
        </row>
        <row r="247">
          <cell r="A247" t="str">
            <v>1227</v>
          </cell>
          <cell r="B247" t="str">
            <v xml:space="preserve">Assam Electronics Development Corporation Ltd. </v>
          </cell>
        </row>
        <row r="248">
          <cell r="A248" t="str">
            <v>1228</v>
          </cell>
          <cell r="B248" t="str">
            <v>Aurbinda Samantray</v>
          </cell>
        </row>
        <row r="249">
          <cell r="A249" t="str">
            <v>1229</v>
          </cell>
          <cell r="B249" t="str">
            <v>Aurobindo Chaudhuri Memorial Great Indian Dream Fo</v>
          </cell>
        </row>
        <row r="250">
          <cell r="A250" t="str">
            <v>1230</v>
          </cell>
          <cell r="B250" t="str">
            <v xml:space="preserve">Avani Paridhi Energy &amp; Communication Pvt. Ltd. </v>
          </cell>
        </row>
        <row r="251">
          <cell r="A251" t="str">
            <v>1233</v>
          </cell>
          <cell r="B251" t="str">
            <v xml:space="preserve">Bharatiya Samaj Kalyan Sansthan </v>
          </cell>
        </row>
        <row r="252">
          <cell r="A252" t="str">
            <v>1234</v>
          </cell>
          <cell r="B252" t="str">
            <v>Bharatiya Samruddhi I &amp; CS Ltd</v>
          </cell>
        </row>
        <row r="253">
          <cell r="A253" t="str">
            <v>1314</v>
          </cell>
          <cell r="B253" t="str">
            <v>Apex Solutions Ltd</v>
          </cell>
        </row>
        <row r="254">
          <cell r="A254" t="str">
            <v>1313</v>
          </cell>
          <cell r="B254" t="str">
            <v>C M C Limited</v>
          </cell>
        </row>
        <row r="255">
          <cell r="A255" t="str">
            <v>1312</v>
          </cell>
          <cell r="B255" t="str">
            <v>Well India Securities Ltd</v>
          </cell>
        </row>
        <row r="256">
          <cell r="A256" t="str">
            <v>1310</v>
          </cell>
          <cell r="B256" t="str">
            <v>Vertex Customer Services India P Ltd</v>
          </cell>
        </row>
        <row r="257">
          <cell r="A257" t="str">
            <v>1309</v>
          </cell>
          <cell r="B257" t="str">
            <v>Venture Infotek Global Pvt Ltd</v>
          </cell>
        </row>
        <row r="258">
          <cell r="A258" t="str">
            <v>1307</v>
          </cell>
          <cell r="B258" t="str">
            <v>Urmila Info solution</v>
          </cell>
        </row>
        <row r="259">
          <cell r="A259" t="str">
            <v>1306</v>
          </cell>
          <cell r="B259" t="str">
            <v>Uniword Barter Card pvt. Ltd.</v>
          </cell>
        </row>
        <row r="260">
          <cell r="A260" t="str">
            <v>1304</v>
          </cell>
          <cell r="B260" t="str">
            <v>U.P.Electronics Corporation Ltd.</v>
          </cell>
        </row>
        <row r="261">
          <cell r="A261" t="str">
            <v>1303</v>
          </cell>
          <cell r="B261" t="str">
            <v xml:space="preserve">U.P. Industries Consultants Ltd. </v>
          </cell>
        </row>
        <row r="262">
          <cell r="A262" t="str">
            <v>1235</v>
          </cell>
          <cell r="B262" t="str">
            <v xml:space="preserve">BNK Capital Markets Ltd. </v>
          </cell>
        </row>
        <row r="263">
          <cell r="A263" t="str">
            <v>1302</v>
          </cell>
          <cell r="B263" t="str">
            <v xml:space="preserve">Trimax IT Infrastructure &amp; Services Ltd. </v>
          </cell>
        </row>
        <row r="264">
          <cell r="A264" t="str">
            <v>1299</v>
          </cell>
          <cell r="B264" t="str">
            <v>The Mining  &amp; Engineering Corporation</v>
          </cell>
        </row>
        <row r="265">
          <cell r="A265" t="str">
            <v>1298</v>
          </cell>
          <cell r="B265" t="str">
            <v>Suave Hotels Ltd</v>
          </cell>
        </row>
        <row r="266">
          <cell r="A266" t="str">
            <v>1297</v>
          </cell>
          <cell r="B266" t="str">
            <v>Stracon India Ltd</v>
          </cell>
        </row>
        <row r="267">
          <cell r="A267" t="str">
            <v>1236</v>
          </cell>
          <cell r="B267" t="str">
            <v xml:space="preserve">BSB Finance Pvt. Ltd. </v>
          </cell>
        </row>
        <row r="268">
          <cell r="A268" t="str">
            <v>1237</v>
          </cell>
          <cell r="B268" t="str">
            <v xml:space="preserve">Business Information Processing Services </v>
          </cell>
        </row>
        <row r="269">
          <cell r="A269" t="str">
            <v>1238</v>
          </cell>
          <cell r="B269" t="str">
            <v>Centre of Technology  &amp; Entrepreneurship Developme</v>
          </cell>
        </row>
        <row r="270">
          <cell r="A270" t="str">
            <v>1239</v>
          </cell>
          <cell r="B270" t="str">
            <v>Chinar Construction Company Prime agency</v>
          </cell>
        </row>
        <row r="271">
          <cell r="A271" t="str">
            <v>1240</v>
          </cell>
          <cell r="B271" t="str">
            <v>Cox &amp; Kings Ltd</v>
          </cell>
        </row>
        <row r="272">
          <cell r="A272" t="str">
            <v>1241</v>
          </cell>
          <cell r="B272" t="str">
            <v xml:space="preserve">CTRAN Consulting Ltd </v>
          </cell>
        </row>
        <row r="273">
          <cell r="A273" t="str">
            <v>1242</v>
          </cell>
          <cell r="B273" t="str">
            <v>Cusp Infra Project Ltd</v>
          </cell>
        </row>
        <row r="274">
          <cell r="A274" t="str">
            <v>1243</v>
          </cell>
          <cell r="B274" t="str">
            <v>Dream River  Neral  Developers Pvt Ltd</v>
          </cell>
        </row>
        <row r="275">
          <cell r="A275" t="str">
            <v>1244</v>
          </cell>
          <cell r="B275" t="str">
            <v>ESS GEE Leasing Pvt  Ltd</v>
          </cell>
        </row>
        <row r="276">
          <cell r="A276" t="str">
            <v>1245</v>
          </cell>
          <cell r="B276" t="str">
            <v>Fatpipe Networks Ltd</v>
          </cell>
        </row>
        <row r="277">
          <cell r="A277" t="str">
            <v>1246</v>
          </cell>
          <cell r="B277" t="str">
            <v xml:space="preserve">Geetika Associates </v>
          </cell>
        </row>
        <row r="278">
          <cell r="A278" t="str">
            <v>1247</v>
          </cell>
          <cell r="B278" t="str">
            <v xml:space="preserve">Gemalto Digital Security Pvt. Ltd </v>
          </cell>
        </row>
        <row r="279">
          <cell r="A279" t="str">
            <v>1248</v>
          </cell>
          <cell r="B279" t="str">
            <v xml:space="preserve">Geodesic Ltd. </v>
          </cell>
        </row>
        <row r="280">
          <cell r="A280" t="str">
            <v>1249</v>
          </cell>
          <cell r="B280" t="str">
            <v xml:space="preserve">Gujarat Infotech Ltd. </v>
          </cell>
        </row>
        <row r="281">
          <cell r="A281" t="str">
            <v>1250</v>
          </cell>
          <cell r="B281" t="str">
            <v>Gundal Infotech Private Limited</v>
          </cell>
        </row>
        <row r="282">
          <cell r="A282" t="str">
            <v>1251</v>
          </cell>
          <cell r="B282" t="str">
            <v xml:space="preserve">Hi Tech Institute of Information Technology </v>
          </cell>
        </row>
        <row r="283">
          <cell r="A283" t="str">
            <v>1252</v>
          </cell>
          <cell r="B283" t="str">
            <v xml:space="preserve">Holostik India Ltd. </v>
          </cell>
        </row>
        <row r="284">
          <cell r="A284" t="str">
            <v>1253</v>
          </cell>
          <cell r="B284" t="str">
            <v xml:space="preserve">Horizon Infotech </v>
          </cell>
        </row>
        <row r="285">
          <cell r="A285" t="str">
            <v>1254</v>
          </cell>
          <cell r="B285" t="str">
            <v>HR International Ltd</v>
          </cell>
        </row>
        <row r="286">
          <cell r="A286" t="str">
            <v>1256</v>
          </cell>
          <cell r="B286" t="str">
            <v xml:space="preserve">IKF Technologies Ltd. </v>
          </cell>
        </row>
        <row r="287">
          <cell r="A287" t="str">
            <v>1258</v>
          </cell>
          <cell r="B287" t="str">
            <v>Infomax Management Services India  Pvt  Ltd</v>
          </cell>
        </row>
        <row r="288">
          <cell r="A288" t="str">
            <v>1259</v>
          </cell>
          <cell r="B288" t="str">
            <v xml:space="preserve">Jai Singh &amp; Company </v>
          </cell>
        </row>
        <row r="289">
          <cell r="A289" t="str">
            <v>1260</v>
          </cell>
          <cell r="B289" t="str">
            <v xml:space="preserve">Jina Technologies Pvt. Ltd. </v>
          </cell>
        </row>
        <row r="290">
          <cell r="A290" t="str">
            <v>1261</v>
          </cell>
          <cell r="B290" t="str">
            <v xml:space="preserve">Jyoti Portfolio Ltd </v>
          </cell>
        </row>
        <row r="291">
          <cell r="A291" t="str">
            <v>1262</v>
          </cell>
          <cell r="B291" t="str">
            <v>Lepton Software Export &amp; Research P Ltd</v>
          </cell>
        </row>
        <row r="292">
          <cell r="A292" t="str">
            <v>1263</v>
          </cell>
          <cell r="B292" t="str">
            <v xml:space="preserve">Link Point Infrastructure Pvt. Ltd. </v>
          </cell>
        </row>
        <row r="293">
          <cell r="A293" t="str">
            <v>1264</v>
          </cell>
          <cell r="B293" t="str">
            <v xml:space="preserve">M Intergraph Systems Pvt. Ltd </v>
          </cell>
        </row>
        <row r="294">
          <cell r="A294" t="str">
            <v>1265</v>
          </cell>
          <cell r="B294" t="str">
            <v xml:space="preserve">Magnum Solutions Pvt. Ltd. </v>
          </cell>
        </row>
        <row r="295">
          <cell r="A295" t="str">
            <v>1266</v>
          </cell>
          <cell r="B295" t="str">
            <v xml:space="preserve">Maheshwari Brothers Coal Ltd. </v>
          </cell>
        </row>
        <row r="296">
          <cell r="A296" t="str">
            <v>1267</v>
          </cell>
          <cell r="B296" t="str">
            <v xml:space="preserve">Management and Computer Consultants </v>
          </cell>
        </row>
        <row r="297">
          <cell r="A297" t="str">
            <v>1269</v>
          </cell>
          <cell r="B297" t="str">
            <v xml:space="preserve">Matheweasow Research securities Ltd. </v>
          </cell>
        </row>
        <row r="298">
          <cell r="A298" t="str">
            <v>1270</v>
          </cell>
          <cell r="B298" t="str">
            <v xml:space="preserve">MCS Ltd </v>
          </cell>
        </row>
        <row r="299">
          <cell r="A299" t="str">
            <v>1271</v>
          </cell>
          <cell r="B299" t="str">
            <v>Micro Technologies India Ltd</v>
          </cell>
        </row>
        <row r="300">
          <cell r="A300" t="str">
            <v>1273</v>
          </cell>
          <cell r="B300" t="str">
            <v xml:space="preserve">Modi Coal Pvt. Ltd. </v>
          </cell>
        </row>
        <row r="301">
          <cell r="A301" t="str">
            <v>1275</v>
          </cell>
          <cell r="B301" t="str">
            <v xml:space="preserve">National association of Steet Vendors of India.  </v>
          </cell>
        </row>
        <row r="302">
          <cell r="A302" t="str">
            <v>1276</v>
          </cell>
          <cell r="B302" t="str">
            <v xml:space="preserve">Natural Softwares Pvt. Ltd. </v>
          </cell>
        </row>
        <row r="303">
          <cell r="A303" t="str">
            <v>1277</v>
          </cell>
          <cell r="B303" t="str">
            <v>Network for Information &amp; Computer</v>
          </cell>
        </row>
        <row r="304">
          <cell r="A304" t="str">
            <v>1278</v>
          </cell>
          <cell r="B304" t="str">
            <v xml:space="preserve">Olympus Infotech Pvt. Ltd. </v>
          </cell>
        </row>
        <row r="305">
          <cell r="A305" t="str">
            <v>1279</v>
          </cell>
          <cell r="B305" t="str">
            <v xml:space="preserve">Om Softwares </v>
          </cell>
        </row>
        <row r="306">
          <cell r="A306" t="str">
            <v>1282</v>
          </cell>
          <cell r="B306" t="str">
            <v>P D Goyal Trade &amp; Investment Ltd.</v>
          </cell>
        </row>
        <row r="307">
          <cell r="A307" t="str">
            <v>1283</v>
          </cell>
          <cell r="B307" t="str">
            <v xml:space="preserve">Paramount Color Graphics </v>
          </cell>
        </row>
        <row r="308">
          <cell r="A308" t="str">
            <v>1285</v>
          </cell>
          <cell r="B308" t="str">
            <v xml:space="preserve">Regional Centre for  Entrepreneurship Development </v>
          </cell>
        </row>
        <row r="309">
          <cell r="A309" t="str">
            <v>1287</v>
          </cell>
          <cell r="B309" t="str">
            <v xml:space="preserve">S.B. Engineering Associates </v>
          </cell>
        </row>
        <row r="310">
          <cell r="A310" t="str">
            <v>1288</v>
          </cell>
          <cell r="B310" t="str">
            <v xml:space="preserve">Sapphire Info Solutions Pvt. Ltd. </v>
          </cell>
        </row>
        <row r="311">
          <cell r="A311" t="str">
            <v>1289</v>
          </cell>
          <cell r="B311" t="str">
            <v xml:space="preserve">Sarkar Engineering </v>
          </cell>
        </row>
        <row r="312">
          <cell r="A312" t="str">
            <v>1290</v>
          </cell>
          <cell r="B312" t="str">
            <v xml:space="preserve">Shell Transource Pvt Ltd </v>
          </cell>
        </row>
        <row r="313">
          <cell r="A313" t="str">
            <v>1291</v>
          </cell>
          <cell r="B313" t="str">
            <v xml:space="preserve">Shine Blue Deposits &amp; Investments Pvt. Ltd. </v>
          </cell>
        </row>
        <row r="314">
          <cell r="A314" t="str">
            <v>1292</v>
          </cell>
          <cell r="B314" t="str">
            <v xml:space="preserve">Sigma Infotech Pvt. Ltd. </v>
          </cell>
        </row>
        <row r="315">
          <cell r="A315" t="str">
            <v>1294</v>
          </cell>
          <cell r="B315" t="str">
            <v xml:space="preserve">SKS Micro Finance Ltd. </v>
          </cell>
        </row>
        <row r="316">
          <cell r="A316" t="str">
            <v>1295</v>
          </cell>
          <cell r="B316" t="str">
            <v>Society for Educational Welfare &amp; Economic Develop</v>
          </cell>
        </row>
        <row r="317">
          <cell r="A317" t="str">
            <v>1232</v>
          </cell>
          <cell r="B317" t="str">
            <v>BCL Secure Premises Pvt Ltd.</v>
          </cell>
        </row>
        <row r="318">
          <cell r="A318" t="str">
            <v>1257</v>
          </cell>
          <cell r="B318" t="str">
            <v>Infinite Computer Solutions India Ltd</v>
          </cell>
        </row>
        <row r="319">
          <cell r="A319" t="str">
            <v>1268</v>
          </cell>
          <cell r="B319" t="str">
            <v>Mansarovar Builders</v>
          </cell>
        </row>
        <row r="320">
          <cell r="A320" t="str">
            <v>1272</v>
          </cell>
          <cell r="B320" t="str">
            <v>Millenium Steel India Pvt. Ltd</v>
          </cell>
        </row>
        <row r="321">
          <cell r="A321" t="str">
            <v>1280</v>
          </cell>
          <cell r="B321" t="str">
            <v>Omne Agate Systems Pvt. Ltd.</v>
          </cell>
        </row>
        <row r="322">
          <cell r="A322" t="str">
            <v>1305</v>
          </cell>
          <cell r="B322" t="str">
            <v>United Services</v>
          </cell>
        </row>
        <row r="323">
          <cell r="A323" t="str">
            <v>1255</v>
          </cell>
          <cell r="B323" t="str">
            <v>Ideal Invent Technologies Pvt.Ltd.</v>
          </cell>
        </row>
        <row r="324">
          <cell r="A324" t="str">
            <v>0111</v>
          </cell>
          <cell r="B324" t="str">
            <v>Department of Economics Statistics  Monitoring and</v>
          </cell>
        </row>
        <row r="325">
          <cell r="A325" t="str">
            <v>1320</v>
          </cell>
          <cell r="B325" t="str">
            <v>Ninestars Information Technologies Ltd</v>
          </cell>
        </row>
        <row r="326">
          <cell r="A326" t="str">
            <v>1315</v>
          </cell>
          <cell r="B326" t="str">
            <v xml:space="preserve">Akanksha International </v>
          </cell>
        </row>
        <row r="327">
          <cell r="A327" t="str">
            <v>1317</v>
          </cell>
          <cell r="B327" t="str">
            <v xml:space="preserve">GDC Advertising Pvt. Limited </v>
          </cell>
        </row>
        <row r="328">
          <cell r="A328" t="str">
            <v>2023</v>
          </cell>
          <cell r="B328" t="str">
            <v>Quick Data IT Services Pvt Ltd</v>
          </cell>
        </row>
        <row r="329">
          <cell r="A329" t="str">
            <v>2024</v>
          </cell>
          <cell r="B329" t="str">
            <v>Vansh Infotech Pvt Ltd</v>
          </cell>
        </row>
        <row r="330">
          <cell r="A330" t="str">
            <v>1377</v>
          </cell>
          <cell r="B330" t="str">
            <v>Origin ITFS Pvt Ltd</v>
          </cell>
        </row>
        <row r="331">
          <cell r="A331" t="str">
            <v>1358</v>
          </cell>
          <cell r="B331" t="str">
            <v>Bloom Solutions Pvt Ltd</v>
          </cell>
        </row>
        <row r="332">
          <cell r="A332" t="str">
            <v>1391</v>
          </cell>
          <cell r="B332" t="str">
            <v>JYOTHI COMPUTER SERVICES</v>
          </cell>
        </row>
        <row r="333">
          <cell r="A333" t="str">
            <v>1316</v>
          </cell>
          <cell r="B333" t="str">
            <v>BNR UDYOG LIMITED</v>
          </cell>
        </row>
        <row r="334">
          <cell r="A334" t="str">
            <v>1360</v>
          </cell>
          <cell r="B334" t="str">
            <v>Redim Software Technologies Pvt Ltd</v>
          </cell>
        </row>
        <row r="335">
          <cell r="A335" t="str">
            <v>1344</v>
          </cell>
          <cell r="B335" t="str">
            <v>Stesalit Limited</v>
          </cell>
        </row>
        <row r="336">
          <cell r="A336" t="str">
            <v>1338</v>
          </cell>
          <cell r="B336" t="str">
            <v>Netlink software Pvt Ltd</v>
          </cell>
        </row>
        <row r="337">
          <cell r="A337" t="str">
            <v>2025</v>
          </cell>
          <cell r="B337" t="str">
            <v>Netwing Technologies Pvt Ltd</v>
          </cell>
        </row>
        <row r="338">
          <cell r="A338" t="str">
            <v>1335</v>
          </cell>
          <cell r="B338" t="str">
            <v>Sri Ramraja Sarkar Lok Kalyan Trust</v>
          </cell>
        </row>
        <row r="339">
          <cell r="A339" t="str">
            <v>1349</v>
          </cell>
          <cell r="B339" t="str">
            <v>UNITED DATA SERVICES PRIVATE LIMITED</v>
          </cell>
        </row>
        <row r="340">
          <cell r="A340" t="str">
            <v>2028</v>
          </cell>
          <cell r="B340" t="str">
            <v>BUSINESS INFORMATION PROCESSING SERVICES</v>
          </cell>
        </row>
        <row r="341">
          <cell r="A341" t="str">
            <v>2027</v>
          </cell>
          <cell r="B341" t="str">
            <v>CommunitiWorks Welfare Society</v>
          </cell>
        </row>
        <row r="342">
          <cell r="A342" t="str">
            <v>2026</v>
          </cell>
          <cell r="B342" t="str">
            <v>Mphasis Ltd</v>
          </cell>
        </row>
        <row r="343">
          <cell r="A343" t="str">
            <v>1327</v>
          </cell>
          <cell r="B343" t="str">
            <v>Narayana Electricals Solution Pvt Ltd</v>
          </cell>
        </row>
        <row r="344">
          <cell r="A344" t="str">
            <v>1350</v>
          </cell>
          <cell r="B344" t="str">
            <v>Obel projects Pvt Ltd</v>
          </cell>
        </row>
        <row r="345">
          <cell r="A345" t="str">
            <v>2030</v>
          </cell>
          <cell r="B345" t="str">
            <v>Webx Technologies Private Limited</v>
          </cell>
        </row>
        <row r="346">
          <cell r="A346" t="str">
            <v>2031</v>
          </cell>
          <cell r="B346" t="str">
            <v>Esoft Consulting Limited</v>
          </cell>
        </row>
        <row r="347">
          <cell r="A347" t="str">
            <v>2032</v>
          </cell>
          <cell r="B347" t="str">
            <v>SHREERAM PRINTING PRESS</v>
          </cell>
        </row>
        <row r="348">
          <cell r="A348" t="str">
            <v>2029</v>
          </cell>
          <cell r="B348" t="str">
            <v>A I Soc for Electronics and Comp Tech</v>
          </cell>
        </row>
        <row r="349">
          <cell r="A349" t="str">
            <v>1325</v>
          </cell>
          <cell r="B349" t="str">
            <v>Alankit Limited</v>
          </cell>
        </row>
        <row r="350">
          <cell r="A350" t="str">
            <v>1369</v>
          </cell>
          <cell r="B350" t="str">
            <v>JNET Technologies Pvt.Ltd</v>
          </cell>
        </row>
        <row r="351">
          <cell r="A351" t="str">
            <v>1355</v>
          </cell>
          <cell r="B351" t="str">
            <v>COMTECHINFO SOLUTIONS PVT.LTD</v>
          </cell>
        </row>
        <row r="352">
          <cell r="A352" t="str">
            <v>2033</v>
          </cell>
          <cell r="B352" t="str">
            <v>BASIX</v>
          </cell>
        </row>
        <row r="353">
          <cell r="A353" t="str">
            <v>2034</v>
          </cell>
          <cell r="B353" t="str">
            <v>CMS Computers Ltd</v>
          </cell>
        </row>
        <row r="354">
          <cell r="A354" t="str">
            <v>2039</v>
          </cell>
          <cell r="B354" t="str">
            <v>Rudranee Infotech Ltd</v>
          </cell>
        </row>
        <row r="355">
          <cell r="A355" t="str">
            <v>2038</v>
          </cell>
          <cell r="B355" t="str">
            <v>M/S King Computer System pvt Ltd</v>
          </cell>
        </row>
        <row r="356">
          <cell r="A356" t="str">
            <v>2037</v>
          </cell>
          <cell r="B356" t="str">
            <v>M/s. Vidya Online  Pune</v>
          </cell>
        </row>
        <row r="357">
          <cell r="A357" t="str">
            <v>2040</v>
          </cell>
          <cell r="B357" t="str">
            <v>Viesa Technologies</v>
          </cell>
        </row>
        <row r="358">
          <cell r="A358" t="str">
            <v>2035</v>
          </cell>
          <cell r="B358" t="str">
            <v>Reliance Communication Limited</v>
          </cell>
        </row>
        <row r="359">
          <cell r="A359" t="str">
            <v>2036</v>
          </cell>
          <cell r="B359" t="str">
            <v>AKSH OPTIFIBRE LIMITED</v>
          </cell>
        </row>
        <row r="360">
          <cell r="A360" t="str">
            <v>1366</v>
          </cell>
          <cell r="B360" t="str">
            <v>NVR &amp; ASSOCIATES LIMITED</v>
          </cell>
        </row>
        <row r="361">
          <cell r="A361" t="str">
            <v>2042</v>
          </cell>
          <cell r="B361" t="str">
            <v>United Telecoms e-Services Pvt Ltd</v>
          </cell>
        </row>
        <row r="362">
          <cell r="A362" t="str">
            <v>2041</v>
          </cell>
          <cell r="B362" t="str">
            <v xml:space="preserve">VIKALP MULTIMEDIA </v>
          </cell>
        </row>
        <row r="363">
          <cell r="A363" t="str">
            <v>1390</v>
          </cell>
          <cell r="B363" t="str">
            <v>M/S STAR DATA CENTRE</v>
          </cell>
        </row>
        <row r="364">
          <cell r="A364" t="str">
            <v>1346</v>
          </cell>
          <cell r="B364" t="str">
            <v>Integrated Systems &amp; Services</v>
          </cell>
        </row>
        <row r="365">
          <cell r="A365" t="str">
            <v>1364</v>
          </cell>
          <cell r="B365" t="str">
            <v>Gem Computers</v>
          </cell>
        </row>
        <row r="366">
          <cell r="A366" t="str">
            <v>1392</v>
          </cell>
          <cell r="B366" t="str">
            <v>Soc for Advancement of Environ Science</v>
          </cell>
        </row>
        <row r="367">
          <cell r="A367" t="str">
            <v>2043</v>
          </cell>
          <cell r="B367" t="str">
            <v>SNR Edatas Pvt Ltd</v>
          </cell>
        </row>
        <row r="368">
          <cell r="A368" t="str">
            <v>1372</v>
          </cell>
          <cell r="B368" t="str">
            <v>Prodigy Systems and Services Private Limited</v>
          </cell>
        </row>
        <row r="369">
          <cell r="A369" t="str">
            <v>2044</v>
          </cell>
          <cell r="B369" t="str">
            <v>Intelligent Communication Sys India Ltd</v>
          </cell>
        </row>
        <row r="370">
          <cell r="A370" t="str">
            <v>1333</v>
          </cell>
          <cell r="B370" t="str">
            <v>Ortem Securities Limited</v>
          </cell>
        </row>
        <row r="371">
          <cell r="A371" t="str">
            <v>0206</v>
          </cell>
          <cell r="B371" t="str">
            <v>CSC e-Governance Services India Limited</v>
          </cell>
        </row>
        <row r="372">
          <cell r="A372" t="str">
            <v>2046</v>
          </cell>
          <cell r="B372" t="str">
            <v>K W Consulting P Ltd</v>
          </cell>
        </row>
        <row r="373">
          <cell r="A373" t="str">
            <v>0204</v>
          </cell>
          <cell r="B373" t="str">
            <v>Bharat Electronics Limited</v>
          </cell>
        </row>
        <row r="374">
          <cell r="A374" t="str">
            <v>0202</v>
          </cell>
          <cell r="B374" t="str">
            <v>ECIL</v>
          </cell>
        </row>
        <row r="375">
          <cell r="A375" t="str">
            <v>2048</v>
          </cell>
          <cell r="B375" t="str">
            <v>Bharat Technical Solutions Private Limited</v>
          </cell>
        </row>
        <row r="376">
          <cell r="A376" t="str">
            <v>2051</v>
          </cell>
          <cell r="B376" t="str">
            <v>Adcc Infocad Pvt.Ltd Nagpur</v>
          </cell>
        </row>
        <row r="377">
          <cell r="A377" t="str">
            <v>2050</v>
          </cell>
          <cell r="B377" t="str">
            <v>SILVER JUBILEE MOTORS LTD.</v>
          </cell>
        </row>
        <row r="378">
          <cell r="A378" t="str">
            <v>2049</v>
          </cell>
          <cell r="B378" t="str">
            <v>Vidarbha Infotech Pvt Ltd</v>
          </cell>
        </row>
        <row r="379">
          <cell r="A379" t="str">
            <v>0127</v>
          </cell>
          <cell r="B379" t="str">
            <v>SETU MAHARASHTRA</v>
          </cell>
        </row>
        <row r="380">
          <cell r="A380" t="str">
            <v>1329</v>
          </cell>
          <cell r="B380" t="str">
            <v>Radiant Info Systems Ltd</v>
          </cell>
        </row>
        <row r="381">
          <cell r="A381" t="str">
            <v>1408</v>
          </cell>
          <cell r="B381" t="str">
            <v>Zephyr System Pvt.Ltd.</v>
          </cell>
        </row>
        <row r="382">
          <cell r="A382" t="str">
            <v>1378</v>
          </cell>
          <cell r="B382" t="str">
            <v>Karvy Consultants Limited</v>
          </cell>
        </row>
        <row r="383">
          <cell r="A383" t="str">
            <v>1410</v>
          </cell>
          <cell r="B383" t="str">
            <v>Super Printers</v>
          </cell>
        </row>
        <row r="384">
          <cell r="A384" t="str">
            <v>2052</v>
          </cell>
          <cell r="B384" t="str">
            <v>Directorate of ESD</v>
          </cell>
        </row>
        <row r="385">
          <cell r="A385" t="str">
            <v>1404</v>
          </cell>
          <cell r="B385" t="str">
            <v xml:space="preserve">Promind Solutions P Limited </v>
          </cell>
        </row>
        <row r="386">
          <cell r="A386" t="str">
            <v>1407</v>
          </cell>
          <cell r="B386" t="str">
            <v>N.K. Sharma Enterprises Ltd.</v>
          </cell>
        </row>
        <row r="387">
          <cell r="A387" t="str">
            <v>2056</v>
          </cell>
          <cell r="B387" t="str">
            <v>District Sukhmani Society Amritsar Punjab</v>
          </cell>
        </row>
        <row r="388">
          <cell r="A388" t="str">
            <v>2054</v>
          </cell>
          <cell r="B388" t="str">
            <v>District Sukhmani Society Barnala Punjab</v>
          </cell>
        </row>
        <row r="389">
          <cell r="A389" t="str">
            <v>2057</v>
          </cell>
          <cell r="B389" t="str">
            <v>District Sukhmani Society Bathinda Punjab</v>
          </cell>
        </row>
        <row r="390">
          <cell r="A390" t="str">
            <v>2058</v>
          </cell>
          <cell r="B390" t="str">
            <v>Sukhmani Society For Citizens Services Faridkot Pu</v>
          </cell>
        </row>
        <row r="391">
          <cell r="A391" t="str">
            <v>2059</v>
          </cell>
          <cell r="B391" t="str">
            <v>District Sukhmani Society Fatehgarh Sahib Punjab</v>
          </cell>
        </row>
        <row r="392">
          <cell r="A392" t="str">
            <v>2060</v>
          </cell>
          <cell r="B392" t="str">
            <v>District Sukhmani Society Fazilka Punjab</v>
          </cell>
        </row>
        <row r="393">
          <cell r="A393" t="str">
            <v>2055</v>
          </cell>
          <cell r="B393" t="str">
            <v>District Sukhmani Society Tarn Taran Punjab</v>
          </cell>
        </row>
        <row r="394">
          <cell r="A394" t="str">
            <v>2065</v>
          </cell>
          <cell r="B394" t="str">
            <v>District Sukhmani Society Sri Muktsar Sahib Punjab</v>
          </cell>
        </row>
        <row r="395">
          <cell r="A395" t="str">
            <v>2061</v>
          </cell>
          <cell r="B395" t="str">
            <v>District Sukhmani Society Ferozepur Punjab</v>
          </cell>
        </row>
        <row r="396">
          <cell r="A396" t="str">
            <v>2062</v>
          </cell>
          <cell r="B396" t="str">
            <v>Sukhmani Society For Citizen Services Gurdaspur Pu</v>
          </cell>
        </row>
        <row r="397">
          <cell r="A397" t="str">
            <v>2063</v>
          </cell>
          <cell r="B397" t="str">
            <v>Suwidha Society Hoshiarpur Punjab</v>
          </cell>
        </row>
        <row r="398">
          <cell r="A398" t="str">
            <v>2064</v>
          </cell>
          <cell r="B398" t="str">
            <v>District Sukhmani Society For Citizen Services Man</v>
          </cell>
        </row>
        <row r="399">
          <cell r="A399" t="str">
            <v>2067</v>
          </cell>
          <cell r="B399" t="str">
            <v>District Sukhmani Society Pathankot Punjab</v>
          </cell>
        </row>
        <row r="400">
          <cell r="A400" t="str">
            <v>2066</v>
          </cell>
          <cell r="B400" t="str">
            <v>District Sukhmani Society Patiala Punjab</v>
          </cell>
        </row>
        <row r="401">
          <cell r="A401" t="str">
            <v>2070</v>
          </cell>
          <cell r="B401" t="str">
            <v>District Sukhmani Society Sangrur Punjab</v>
          </cell>
        </row>
        <row r="402">
          <cell r="A402" t="str">
            <v>2069</v>
          </cell>
          <cell r="B402" t="str">
            <v>District Sukhmani Society For Citizen Services SAS</v>
          </cell>
        </row>
        <row r="403">
          <cell r="A403" t="str">
            <v>2068</v>
          </cell>
          <cell r="B403" t="str">
            <v>District Sukhmani Society Rupnagar Punjab</v>
          </cell>
        </row>
        <row r="404">
          <cell r="A404" t="str">
            <v>2071</v>
          </cell>
          <cell r="B404" t="str">
            <v>District Sukhmani Society For Citizen Services Naw</v>
          </cell>
        </row>
        <row r="405">
          <cell r="A405" t="str">
            <v>2053</v>
          </cell>
          <cell r="B405" t="str">
            <v>Jharkhand Agency for Promotion of IT</v>
          </cell>
        </row>
        <row r="406">
          <cell r="A406" t="str">
            <v>1405</v>
          </cell>
          <cell r="B406" t="str">
            <v>Ojus Healthcare Private Limited</v>
          </cell>
        </row>
        <row r="407">
          <cell r="A407" t="str">
            <v>1416</v>
          </cell>
          <cell r="B407" t="str">
            <v>Utility Forms Pvt Ltd</v>
          </cell>
        </row>
        <row r="408">
          <cell r="A408" t="str">
            <v>1426</v>
          </cell>
          <cell r="B408" t="str">
            <v>DEVASHISH SECURITIES PVT. LTD.</v>
          </cell>
        </row>
        <row r="409">
          <cell r="A409" t="str">
            <v>1429</v>
          </cell>
          <cell r="B409" t="str">
            <v>Radiant Haroti Industries India Ltd</v>
          </cell>
        </row>
        <row r="410">
          <cell r="A410" t="str">
            <v>1418</v>
          </cell>
          <cell r="B410" t="str">
            <v>Offshoot Agency Pvt. Ltd.</v>
          </cell>
        </row>
        <row r="411">
          <cell r="A411" t="str">
            <v>1400</v>
          </cell>
          <cell r="B411" t="str">
            <v>Academy of Management Studies</v>
          </cell>
        </row>
        <row r="412">
          <cell r="A412" t="str">
            <v>1427</v>
          </cell>
          <cell r="B412" t="str">
            <v>Virinchi Technologies Ltd</v>
          </cell>
        </row>
        <row r="413">
          <cell r="A413" t="str">
            <v>1428</v>
          </cell>
          <cell r="B413" t="str">
            <v>Osiris Infotech Pvt. Ltd.</v>
          </cell>
        </row>
        <row r="414">
          <cell r="A414" t="str">
            <v>1385</v>
          </cell>
          <cell r="B414" t="str">
            <v>SoftAge Information Technology Limited</v>
          </cell>
        </row>
        <row r="415">
          <cell r="A415" t="str">
            <v>2072</v>
          </cell>
          <cell r="B415" t="str">
            <v>District Sukhmani Society, Jalandhar, Punjab</v>
          </cell>
        </row>
        <row r="416">
          <cell r="A416" t="str">
            <v>2073</v>
          </cell>
          <cell r="B416" t="str">
            <v>District Sukhmani Society, Ludhiana, Punjab</v>
          </cell>
        </row>
        <row r="417">
          <cell r="A417" t="str">
            <v>2074</v>
          </cell>
          <cell r="B417" t="str">
            <v>Sukhmani Society For Citizen Services, Kapurthala,</v>
          </cell>
        </row>
        <row r="418">
          <cell r="A418" t="str">
            <v>2075</v>
          </cell>
          <cell r="B418" t="str">
            <v>District Sukhmani Society, Moga, Punjab</v>
          </cell>
        </row>
        <row r="419">
          <cell r="A419" t="str">
            <v>1420</v>
          </cell>
          <cell r="B419" t="str">
            <v>MEGHA VINCOM PVT LTD</v>
          </cell>
        </row>
        <row r="420">
          <cell r="A420" t="str">
            <v>1406</v>
          </cell>
          <cell r="B420" t="str">
            <v>Binary Systems</v>
          </cell>
        </row>
        <row r="421">
          <cell r="A421" t="str">
            <v>2078</v>
          </cell>
          <cell r="B421" t="str">
            <v>Sahaj e-Village Limited</v>
          </cell>
        </row>
        <row r="422">
          <cell r="A422" t="str">
            <v>2077</v>
          </cell>
          <cell r="B422" t="str">
            <v>M/s Gold Square Builders &amp; Promoters Pvt. Ltd.</v>
          </cell>
        </row>
        <row r="423">
          <cell r="A423" t="str">
            <v>1424</v>
          </cell>
          <cell r="B423" t="str">
            <v>VAP INFOSOLUTIONS</v>
          </cell>
        </row>
        <row r="424">
          <cell r="A424" t="str">
            <v>1409</v>
          </cell>
          <cell r="B424" t="str">
            <v>SGS INDIA PVT LTD</v>
          </cell>
        </row>
        <row r="425">
          <cell r="A425" t="str">
            <v>1421</v>
          </cell>
          <cell r="B425" t="str">
            <v>Asha Security Guard Services</v>
          </cell>
        </row>
        <row r="426">
          <cell r="A426" t="str">
            <v>2079</v>
          </cell>
          <cell r="B426" t="str">
            <v>Make India Smart Private Limited</v>
          </cell>
        </row>
        <row r="427">
          <cell r="A427" t="str">
            <v>1425</v>
          </cell>
          <cell r="B427" t="str">
            <v>APEX Services</v>
          </cell>
        </row>
        <row r="428">
          <cell r="A428" t="str">
            <v>2080</v>
          </cell>
          <cell r="B428" t="str">
            <v>Nekton IT India Pvt Ltd.</v>
          </cell>
        </row>
        <row r="429">
          <cell r="A429" t="str">
            <v>1412</v>
          </cell>
          <cell r="B429" t="str">
            <v>Sixth Dimension Project Solutions Ltd</v>
          </cell>
        </row>
        <row r="430">
          <cell r="A430" t="str">
            <v>2082</v>
          </cell>
          <cell r="B430" t="str">
            <v>Conatus Infocom Pvt. Ltd</v>
          </cell>
        </row>
        <row r="431">
          <cell r="A431" t="str">
            <v>2083</v>
          </cell>
          <cell r="B431" t="str">
            <v>SRR Infotech</v>
          </cell>
        </row>
        <row r="432">
          <cell r="A432" t="str">
            <v>1442</v>
          </cell>
          <cell r="B432" t="str">
            <v>HyperSoft Technologies Ltd</v>
          </cell>
        </row>
        <row r="433">
          <cell r="A433" t="str">
            <v>1415</v>
          </cell>
          <cell r="B433" t="str">
            <v>SAR Technology</v>
          </cell>
        </row>
        <row r="434">
          <cell r="A434" t="str">
            <v>2084</v>
          </cell>
          <cell r="B434" t="str">
            <v>CHIPS</v>
          </cell>
        </row>
        <row r="435">
          <cell r="A435" t="str">
            <v>1370</v>
          </cell>
          <cell r="B435" t="str">
            <v>UMC Technologies Pvt. Ltd</v>
          </cell>
        </row>
        <row r="436">
          <cell r="A436" t="str">
            <v>1441</v>
          </cell>
          <cell r="B436" t="str">
            <v>AS International</v>
          </cell>
        </row>
        <row r="437">
          <cell r="A437" t="str">
            <v>1402</v>
          </cell>
          <cell r="B437" t="str">
            <v>A-Onerealtors Pvt Ltd</v>
          </cell>
        </row>
        <row r="438">
          <cell r="A438" t="str">
            <v>1435</v>
          </cell>
          <cell r="B438" t="str">
            <v>Ricoh India Limited</v>
          </cell>
        </row>
        <row r="439">
          <cell r="A439" t="str">
            <v>1431</v>
          </cell>
          <cell r="B439" t="str">
            <v>Ojus G Enterprises</v>
          </cell>
        </row>
        <row r="440">
          <cell r="A440" t="str">
            <v>1437</v>
          </cell>
          <cell r="B440" t="str">
            <v>77 Infosystems Pvt Ltd</v>
          </cell>
        </row>
        <row r="441">
          <cell r="A441" t="str">
            <v>1439</v>
          </cell>
          <cell r="B441" t="str">
            <v>M/s Sanish Choudhary</v>
          </cell>
        </row>
        <row r="442">
          <cell r="A442" t="str">
            <v>1448</v>
          </cell>
          <cell r="B442" t="str">
            <v>M2C Private Solution</v>
          </cell>
        </row>
        <row r="443">
          <cell r="A443" t="str">
            <v>2086</v>
          </cell>
          <cell r="B443" t="str">
            <v>EDCS GOK</v>
          </cell>
        </row>
        <row r="444">
          <cell r="A444" t="str">
            <v>1450</v>
          </cell>
          <cell r="B444" t="str">
            <v>Yash Ornaments Pvt. Ltd</v>
          </cell>
        </row>
        <row r="445">
          <cell r="A445" t="str">
            <v>1462</v>
          </cell>
          <cell r="B445" t="str">
            <v>Home Life Buildcon Pvt Ltd</v>
          </cell>
        </row>
        <row r="446">
          <cell r="A446" t="str">
            <v>1444</v>
          </cell>
          <cell r="B446" t="str">
            <v>National Cooperative Consumers Federation of India</v>
          </cell>
        </row>
        <row r="447">
          <cell r="A447" t="str">
            <v>2087</v>
          </cell>
          <cell r="B447" t="str">
            <v>Computer Print</v>
          </cell>
        </row>
        <row r="448">
          <cell r="A448" t="str">
            <v>1445</v>
          </cell>
          <cell r="B448" t="str">
            <v>Orion Security Solutions Private Ltd</v>
          </cell>
        </row>
        <row r="449">
          <cell r="A449" t="str">
            <v>1446</v>
          </cell>
          <cell r="B449" t="str">
            <v>Janta Silikon Consortium</v>
          </cell>
        </row>
        <row r="450">
          <cell r="A450" t="str">
            <v>1451</v>
          </cell>
          <cell r="B450" t="str">
            <v>Raj Construction Co.</v>
          </cell>
        </row>
        <row r="451">
          <cell r="A451" t="str">
            <v>2085</v>
          </cell>
          <cell r="B451" t="str">
            <v>NPS Technologies Pvt. Ltd</v>
          </cell>
        </row>
        <row r="452">
          <cell r="A452" t="str">
            <v>1453</v>
          </cell>
          <cell r="B452" t="str">
            <v>Advent Infomax Private Ltd</v>
          </cell>
        </row>
        <row r="453">
          <cell r="A453" t="str">
            <v>1457</v>
          </cell>
          <cell r="B453" t="str">
            <v>Jeevan Deep Charitable Society</v>
          </cell>
        </row>
        <row r="454">
          <cell r="A454" t="str">
            <v>0821</v>
          </cell>
          <cell r="B454" t="str">
            <v>Atalji Janasnehi Directorate, GOK</v>
          </cell>
        </row>
        <row r="455">
          <cell r="A455" t="str">
            <v>1452</v>
          </cell>
          <cell r="B455" t="str">
            <v>Amar Constructions</v>
          </cell>
        </row>
        <row r="456">
          <cell r="A456" t="str">
            <v>1468</v>
          </cell>
          <cell r="B456" t="str">
            <v>Mahamritunjay Traders</v>
          </cell>
        </row>
        <row r="457">
          <cell r="A457" t="str">
            <v>2091</v>
          </cell>
          <cell r="B457" t="str">
            <v>Rajcomp Info Services Ltd</v>
          </cell>
        </row>
        <row r="458">
          <cell r="A458" t="str">
            <v>1469</v>
          </cell>
          <cell r="B458" t="str">
            <v>Twinstar Industries Ltd.</v>
          </cell>
        </row>
        <row r="459">
          <cell r="A459" t="str">
            <v>2090</v>
          </cell>
          <cell r="B459" t="str">
            <v>MPOnline Limited</v>
          </cell>
        </row>
        <row r="460">
          <cell r="A460" t="str">
            <v>1465</v>
          </cell>
          <cell r="B460" t="str">
            <v>Apnatech Consultancy Services Pvt Ltd</v>
          </cell>
        </row>
        <row r="461">
          <cell r="A461" t="str">
            <v>1459</v>
          </cell>
          <cell r="B461" t="str">
            <v>Agro Tech Engineers</v>
          </cell>
        </row>
        <row r="462">
          <cell r="A462" t="str">
            <v>1456</v>
          </cell>
          <cell r="B462" t="str">
            <v>S.J. Technologies</v>
          </cell>
        </row>
        <row r="463">
          <cell r="A463" t="str">
            <v>1460</v>
          </cell>
          <cell r="B463" t="str">
            <v>Omnitech Infosolutions Ltd</v>
          </cell>
        </row>
        <row r="464">
          <cell r="A464" t="str">
            <v>1432</v>
          </cell>
          <cell r="B464" t="str">
            <v>Houston Technologies Limited</v>
          </cell>
        </row>
        <row r="465">
          <cell r="A465" t="str">
            <v>1461</v>
          </cell>
          <cell r="B465" t="str">
            <v>Asray Gram</v>
          </cell>
        </row>
        <row r="466">
          <cell r="A466" t="str">
            <v>2103</v>
          </cell>
          <cell r="B466" t="str">
            <v>District IT Society Mahendragarh</v>
          </cell>
        </row>
        <row r="467">
          <cell r="A467" t="str">
            <v>2092</v>
          </cell>
          <cell r="B467" t="str">
            <v>District IT Society Ambala</v>
          </cell>
        </row>
        <row r="468">
          <cell r="A468" t="str">
            <v>2110</v>
          </cell>
          <cell r="B468" t="str">
            <v>District IT Society Sirsa</v>
          </cell>
        </row>
        <row r="469">
          <cell r="A469" t="str">
            <v>2100</v>
          </cell>
          <cell r="B469" t="str">
            <v>District IT Society Kaithal</v>
          </cell>
        </row>
        <row r="470">
          <cell r="A470" t="str">
            <v>2109</v>
          </cell>
          <cell r="B470" t="str">
            <v>District IT Society Rohtak</v>
          </cell>
        </row>
        <row r="471">
          <cell r="A471" t="str">
            <v>2094</v>
          </cell>
          <cell r="B471" t="str">
            <v>District IT Society Faridabad</v>
          </cell>
        </row>
        <row r="472">
          <cell r="A472" t="str">
            <v>2095</v>
          </cell>
          <cell r="B472" t="str">
            <v>District IT Society Fatehabad</v>
          </cell>
        </row>
        <row r="473">
          <cell r="A473" t="str">
            <v>2098</v>
          </cell>
          <cell r="B473" t="str">
            <v>District IT Society Jhajjar</v>
          </cell>
        </row>
        <row r="474">
          <cell r="A474" t="str">
            <v>2105</v>
          </cell>
          <cell r="B474" t="str">
            <v>District IT Society Palwal</v>
          </cell>
        </row>
        <row r="475">
          <cell r="A475" t="str">
            <v>2106</v>
          </cell>
          <cell r="B475" t="str">
            <v>District IT Society Panchkula</v>
          </cell>
        </row>
        <row r="476">
          <cell r="A476" t="str">
            <v>2108</v>
          </cell>
          <cell r="B476" t="str">
            <v>District IT Society Rewari</v>
          </cell>
        </row>
        <row r="477">
          <cell r="A477" t="str">
            <v>2112</v>
          </cell>
          <cell r="B477" t="str">
            <v>District IT Society Yamuna Nagar</v>
          </cell>
        </row>
        <row r="478">
          <cell r="A478" t="str">
            <v>2097</v>
          </cell>
          <cell r="B478" t="str">
            <v>District IT Society Hisar</v>
          </cell>
        </row>
        <row r="479">
          <cell r="A479" t="str">
            <v>2111</v>
          </cell>
          <cell r="B479" t="str">
            <v>District IT Society Sonipat</v>
          </cell>
        </row>
        <row r="480">
          <cell r="A480" t="str">
            <v>2107</v>
          </cell>
          <cell r="B480" t="str">
            <v>District IT Society Panipat</v>
          </cell>
        </row>
        <row r="481">
          <cell r="A481" t="str">
            <v>2101</v>
          </cell>
          <cell r="B481" t="str">
            <v>District IT Society Karnal</v>
          </cell>
        </row>
        <row r="482">
          <cell r="A482" t="str">
            <v>2102</v>
          </cell>
          <cell r="B482" t="str">
            <v>District IT Society Kurukshetra</v>
          </cell>
        </row>
        <row r="483">
          <cell r="A483" t="str">
            <v>0129</v>
          </cell>
          <cell r="B483" t="str">
            <v>Centre for e-Governance, GOK</v>
          </cell>
        </row>
        <row r="484">
          <cell r="A484" t="str">
            <v>1440</v>
          </cell>
          <cell r="B484" t="str">
            <v>VFS Global Services Pvt. Ltd</v>
          </cell>
        </row>
        <row r="485">
          <cell r="A485" t="str">
            <v>2099</v>
          </cell>
          <cell r="B485" t="str">
            <v>District IT Society Jind</v>
          </cell>
        </row>
        <row r="486">
          <cell r="A486" t="str">
            <v>2104</v>
          </cell>
          <cell r="B486" t="str">
            <v>District IT Society Mewat</v>
          </cell>
        </row>
        <row r="487">
          <cell r="A487" t="str">
            <v>2096</v>
          </cell>
          <cell r="B487" t="str">
            <v>District IT Society Gurgaon</v>
          </cell>
        </row>
        <row r="488">
          <cell r="A488" t="str">
            <v>2093</v>
          </cell>
          <cell r="B488" t="str">
            <v>District IT Society Bhiwani</v>
          </cell>
        </row>
        <row r="489">
          <cell r="A489" t="str">
            <v>1470</v>
          </cell>
          <cell r="B489" t="str">
            <v>Digitcom Systems Pvt. Ltd.</v>
          </cell>
        </row>
        <row r="490">
          <cell r="A490" t="str">
            <v>1473</v>
          </cell>
          <cell r="B490" t="str">
            <v>Transmoovers India</v>
          </cell>
        </row>
        <row r="491">
          <cell r="A491" t="str">
            <v>1434</v>
          </cell>
          <cell r="B491" t="str">
            <v>Lankipalli Integrated Services Private Limited</v>
          </cell>
        </row>
        <row r="492">
          <cell r="A492" t="str">
            <v>1471</v>
          </cell>
          <cell r="B492" t="str">
            <v>Murano India Pvt Ltd</v>
          </cell>
        </row>
        <row r="493">
          <cell r="A493" t="str">
            <v>1447</v>
          </cell>
          <cell r="B493" t="str">
            <v>Ecartes Technology Pvt. Ltd</v>
          </cell>
        </row>
        <row r="494">
          <cell r="A494" t="str">
            <v>1466</v>
          </cell>
          <cell r="B494" t="str">
            <v>Tyagi Filling Station</v>
          </cell>
        </row>
        <row r="495">
          <cell r="A495" t="str">
            <v>1464</v>
          </cell>
          <cell r="B495" t="str">
            <v>Ayush Enterprises</v>
          </cell>
        </row>
        <row r="496">
          <cell r="A496" t="str">
            <v>2089</v>
          </cell>
          <cell r="B496" t="str">
            <v>Vigilant Corporate Services Pvt Ltd</v>
          </cell>
        </row>
        <row r="497">
          <cell r="A497" t="str">
            <v>1477</v>
          </cell>
          <cell r="B497" t="str">
            <v>UT Computers Educational &amp; Welfare Soc</v>
          </cell>
        </row>
        <row r="498">
          <cell r="A498" t="str">
            <v>1467</v>
          </cell>
          <cell r="B498" t="str">
            <v>Akhil Bhartiya Majdoor Shiksha Sewa Samiti</v>
          </cell>
        </row>
        <row r="499">
          <cell r="A499" t="str">
            <v>1483</v>
          </cell>
          <cell r="B499" t="str">
            <v>Estex Telecom Pvt Ltd</v>
          </cell>
        </row>
        <row r="500">
          <cell r="A500" t="str">
            <v>1474</v>
          </cell>
          <cell r="B500" t="str">
            <v>Corporate India Facilities Pvt Ltd</v>
          </cell>
        </row>
        <row r="501">
          <cell r="A501" t="str">
            <v>0102</v>
          </cell>
          <cell r="B501" t="str">
            <v>Department of IT, Govt. of HP</v>
          </cell>
        </row>
        <row r="502">
          <cell r="A502" t="str">
            <v>1478</v>
          </cell>
          <cell r="B502" t="str">
            <v>City Hawks Manpower Services &amp; Consultancy</v>
          </cell>
        </row>
        <row r="503">
          <cell r="A503" t="str">
            <v>1458</v>
          </cell>
          <cell r="B503" t="str">
            <v>Excel Technovation Pvt. Ltd</v>
          </cell>
        </row>
        <row r="504">
          <cell r="A504" t="str">
            <v>1472</v>
          </cell>
          <cell r="B504" t="str">
            <v>Prakash Computer Services</v>
          </cell>
        </row>
        <row r="505">
          <cell r="A505" t="str">
            <v>1485</v>
          </cell>
          <cell r="B505" t="str">
            <v>Saket Advertising Pvt. Ltd</v>
          </cell>
        </row>
        <row r="506">
          <cell r="A506" t="str">
            <v>1455</v>
          </cell>
          <cell r="B506" t="str">
            <v>Peregrine Guarding Pvt. Ltd</v>
          </cell>
        </row>
        <row r="507">
          <cell r="A507" t="str">
            <v>1484</v>
          </cell>
          <cell r="B507" t="str">
            <v>Wedha Communication Pvt Ltd</v>
          </cell>
        </row>
        <row r="508">
          <cell r="A508" t="str">
            <v>1479</v>
          </cell>
          <cell r="B508" t="str">
            <v>Rural Environment &amp; Water Assets Reproductive Deve</v>
          </cell>
        </row>
        <row r="509">
          <cell r="A509" t="str">
            <v>2114</v>
          </cell>
          <cell r="B509" t="str">
            <v>Pariza Enterprises</v>
          </cell>
        </row>
        <row r="510">
          <cell r="A510" t="str">
            <v>1480</v>
          </cell>
          <cell r="B510" t="str">
            <v>Bhartiya Manav Kalyan Parishad</v>
          </cell>
        </row>
        <row r="511">
          <cell r="A511" t="str">
            <v>1481</v>
          </cell>
          <cell r="B511" t="str">
            <v>Sanghavi Computer Centre Private Ltd</v>
          </cell>
        </row>
        <row r="512">
          <cell r="A512" t="str">
            <v>0125</v>
          </cell>
          <cell r="B512" t="str">
            <v>UT of Daman and Diu</v>
          </cell>
        </row>
        <row r="513">
          <cell r="A513" t="str">
            <v>2113</v>
          </cell>
          <cell r="B513" t="str">
            <v>KDS Services Private Limited</v>
          </cell>
        </row>
        <row r="514">
          <cell r="A514" t="str">
            <v>0138</v>
          </cell>
          <cell r="B514" t="str">
            <v>Department of IT, Chandigarh</v>
          </cell>
        </row>
        <row r="515">
          <cell r="A515" t="str">
            <v>1487</v>
          </cell>
          <cell r="B515" t="str">
            <v>P-Net Solutions Limited</v>
          </cell>
        </row>
        <row r="516">
          <cell r="A516" t="str">
            <v>1488</v>
          </cell>
          <cell r="B516" t="str">
            <v>Sarvalabh Global Foundation</v>
          </cell>
        </row>
        <row r="517">
          <cell r="A517" t="str">
            <v>1491</v>
          </cell>
          <cell r="B517" t="str">
            <v>Shubh Enterprises</v>
          </cell>
        </row>
        <row r="518">
          <cell r="A518" t="str">
            <v>1490</v>
          </cell>
          <cell r="B518" t="str">
            <v>Techno Bytes Information Pvt. Ltd</v>
          </cell>
        </row>
        <row r="519">
          <cell r="A519" t="str">
            <v>0804</v>
          </cell>
          <cell r="B519" t="str">
            <v>Department of Posts, Karnataka Circle</v>
          </cell>
        </row>
        <row r="520">
          <cell r="A520" t="str">
            <v>1489</v>
          </cell>
          <cell r="B520" t="str">
            <v>Maxout Infra &amp; Arizon Infocom Consortium</v>
          </cell>
        </row>
        <row r="521">
          <cell r="A521" t="str">
            <v>1492</v>
          </cell>
          <cell r="B521" t="str">
            <v>NumberTree Advisors Private Limited</v>
          </cell>
        </row>
        <row r="522">
          <cell r="A522" t="str">
            <v>1498</v>
          </cell>
          <cell r="B522" t="str">
            <v>Abha Systems And Consultancy</v>
          </cell>
        </row>
        <row r="523">
          <cell r="A523" t="str">
            <v>1502</v>
          </cell>
          <cell r="B523" t="str">
            <v>Indotech Engineering Products</v>
          </cell>
        </row>
        <row r="524">
          <cell r="A524" t="str">
            <v>2142</v>
          </cell>
          <cell r="B524" t="str">
            <v>Municipal Corporation Gandhinagar</v>
          </cell>
        </row>
        <row r="525">
          <cell r="A525" t="str">
            <v>2125</v>
          </cell>
          <cell r="B525" t="str">
            <v>District E-Seva Society Gandhinagar</v>
          </cell>
        </row>
        <row r="526">
          <cell r="A526" t="str">
            <v>2132</v>
          </cell>
          <cell r="B526" t="str">
            <v>District E-Seva Society,Panchmahals,Godhra</v>
          </cell>
        </row>
        <row r="527">
          <cell r="A527" t="str">
            <v>2115</v>
          </cell>
          <cell r="B527" t="str">
            <v>UID e-Seva Society,Ahmedabad</v>
          </cell>
        </row>
        <row r="528">
          <cell r="A528" t="str">
            <v>2141</v>
          </cell>
          <cell r="B528" t="str">
            <v>Municipal Corporation Ahmedabad</v>
          </cell>
        </row>
        <row r="529">
          <cell r="A529" t="str">
            <v>2124</v>
          </cell>
          <cell r="B529" t="str">
            <v>Jilla E-seva Sadan, Dahod</v>
          </cell>
        </row>
        <row r="530">
          <cell r="A530" t="str">
            <v>2139</v>
          </cell>
          <cell r="B530" t="str">
            <v>e-Seva Society,UID,Dang</v>
          </cell>
        </row>
        <row r="531">
          <cell r="A531" t="str">
            <v>2120</v>
          </cell>
          <cell r="B531" t="str">
            <v>E-Seva Society UID,Bharuch</v>
          </cell>
        </row>
        <row r="532">
          <cell r="A532" t="str">
            <v>2127</v>
          </cell>
          <cell r="B532" t="str">
            <v>E-Seva Society Junagadh</v>
          </cell>
        </row>
        <row r="533">
          <cell r="A533" t="str">
            <v>2145</v>
          </cell>
          <cell r="B533" t="str">
            <v>Mahanagar Seva Sadan Vadodara</v>
          </cell>
        </row>
        <row r="534">
          <cell r="A534" t="str">
            <v>2144</v>
          </cell>
          <cell r="B534" t="str">
            <v>Rajkot Municipal Corporation</v>
          </cell>
        </row>
        <row r="535">
          <cell r="A535" t="str">
            <v>2131</v>
          </cell>
          <cell r="B535" t="str">
            <v>District E-Seva Society,Navsari</v>
          </cell>
        </row>
        <row r="536">
          <cell r="A536" t="str">
            <v>2134</v>
          </cell>
          <cell r="B536" t="str">
            <v>Jilla E-Seva Society,Rajkot</v>
          </cell>
        </row>
        <row r="537">
          <cell r="A537" t="str">
            <v>2119</v>
          </cell>
          <cell r="B537" t="str">
            <v>Jilla E-seva Society,Banaskantha</v>
          </cell>
        </row>
        <row r="538">
          <cell r="A538" t="str">
            <v>2116</v>
          </cell>
          <cell r="B538" t="str">
            <v>E-Seva Society,Amreli</v>
          </cell>
        </row>
        <row r="539">
          <cell r="A539" t="str">
            <v>2135</v>
          </cell>
          <cell r="B539" t="str">
            <v>Jilla E-Seva Society,Sabarkantha</v>
          </cell>
        </row>
        <row r="540">
          <cell r="A540" t="str">
            <v>2140</v>
          </cell>
          <cell r="B540" t="str">
            <v>Jilla E-Seva Society,Valsad</v>
          </cell>
        </row>
        <row r="541">
          <cell r="A541" t="str">
            <v>2117</v>
          </cell>
          <cell r="B541" t="str">
            <v>Dist E-seva Society,Anand</v>
          </cell>
        </row>
        <row r="542">
          <cell r="A542" t="str">
            <v>2133</v>
          </cell>
          <cell r="B542" t="str">
            <v>E-Seva Society UID Patan</v>
          </cell>
        </row>
        <row r="543">
          <cell r="A543" t="str">
            <v>1500</v>
          </cell>
          <cell r="B543" t="str">
            <v>Steel City Securities Limited</v>
          </cell>
        </row>
        <row r="544">
          <cell r="A544" t="str">
            <v>2121</v>
          </cell>
          <cell r="B544" t="str">
            <v>E-Seva Society Bhavnagar</v>
          </cell>
        </row>
        <row r="545">
          <cell r="A545" t="str">
            <v>2126</v>
          </cell>
          <cell r="B545" t="str">
            <v>E-Seva Society Jamnagar</v>
          </cell>
        </row>
        <row r="546">
          <cell r="A546" t="str">
            <v>2118</v>
          </cell>
          <cell r="B546" t="str">
            <v>E-Seva Society Arvalli</v>
          </cell>
        </row>
        <row r="547">
          <cell r="A547" t="str">
            <v>2137</v>
          </cell>
          <cell r="B547" t="str">
            <v>E-Seva Society,Surendranagar</v>
          </cell>
        </row>
        <row r="548">
          <cell r="A548" t="str">
            <v>2122</v>
          </cell>
          <cell r="B548" t="str">
            <v>District e-Seva Society,Botad</v>
          </cell>
        </row>
        <row r="549">
          <cell r="A549" t="str">
            <v>2138</v>
          </cell>
          <cell r="B549" t="str">
            <v>E-Seva Society Collector Office Tapi Vyara</v>
          </cell>
        </row>
        <row r="550">
          <cell r="A550" t="str">
            <v>2130</v>
          </cell>
          <cell r="B550" t="str">
            <v>Dist. E-seva Society,Morbi</v>
          </cell>
        </row>
        <row r="551">
          <cell r="A551" t="str">
            <v>2136</v>
          </cell>
          <cell r="B551" t="str">
            <v>District E-Seva Society,Surat</v>
          </cell>
        </row>
        <row r="552">
          <cell r="A552" t="str">
            <v>2172</v>
          </cell>
          <cell r="B552" t="str">
            <v>Jilla E-Seva Society,Vadodara</v>
          </cell>
        </row>
        <row r="553">
          <cell r="A553" t="str">
            <v>2170</v>
          </cell>
          <cell r="B553" t="str">
            <v>E-Seva Society Narmada Rajpipla</v>
          </cell>
        </row>
        <row r="554">
          <cell r="A554" t="str">
            <v>2171</v>
          </cell>
          <cell r="B554" t="str">
            <v>E-Seva Society,Porbandar</v>
          </cell>
        </row>
        <row r="555">
          <cell r="A555" t="str">
            <v>2129</v>
          </cell>
          <cell r="B555" t="str">
            <v>E Seva Society UID Kheda,Nadiad</v>
          </cell>
        </row>
        <row r="556">
          <cell r="A556" t="str">
            <v>2128</v>
          </cell>
          <cell r="B556" t="str">
            <v>Seva Society Collector Kutch</v>
          </cell>
        </row>
        <row r="557">
          <cell r="A557" t="str">
            <v>2176</v>
          </cell>
          <cell r="B557" t="str">
            <v>Jilla e-SEVA Society,Devbhoomi,Dwarka</v>
          </cell>
        </row>
        <row r="558">
          <cell r="A558" t="str">
            <v>2173</v>
          </cell>
          <cell r="B558" t="str">
            <v>BHAVANAGAR MC</v>
          </cell>
        </row>
        <row r="559">
          <cell r="A559" t="str">
            <v>2123</v>
          </cell>
          <cell r="B559" t="str">
            <v>e-Seva Society, Chhotaudepur</v>
          </cell>
        </row>
        <row r="560">
          <cell r="A560" t="str">
            <v>2174</v>
          </cell>
          <cell r="B560" t="str">
            <v>Jamnagar MC</v>
          </cell>
        </row>
        <row r="561">
          <cell r="A561" t="str">
            <v>2175</v>
          </cell>
          <cell r="B561" t="str">
            <v>Junagadh MC</v>
          </cell>
        </row>
        <row r="562">
          <cell r="A562" t="str">
            <v>2167</v>
          </cell>
          <cell r="B562" t="str">
            <v>Jilla e-SEVA society,Gir,Somnath</v>
          </cell>
        </row>
        <row r="563">
          <cell r="A563" t="str">
            <v>2168</v>
          </cell>
          <cell r="B563" t="str">
            <v>District E-Seva Society,Mehsana</v>
          </cell>
        </row>
        <row r="564">
          <cell r="A564" t="str">
            <v>2169</v>
          </cell>
          <cell r="B564" t="str">
            <v>Mahisagar Lunawala</v>
          </cell>
        </row>
        <row r="565">
          <cell r="A565" t="str">
            <v>1504</v>
          </cell>
          <cell r="B565" t="str">
            <v xml:space="preserve">Organization for Development,Integration,Social &amp; </v>
          </cell>
        </row>
        <row r="566">
          <cell r="A566" t="str">
            <v>1509</v>
          </cell>
          <cell r="B566" t="str">
            <v>Compro Systems &amp; Services</v>
          </cell>
        </row>
        <row r="567">
          <cell r="A567" t="str">
            <v>2143</v>
          </cell>
          <cell r="B567" t="str">
            <v>Surat Municipal Corporation</v>
          </cell>
        </row>
        <row r="568">
          <cell r="A568" t="str">
            <v>1493</v>
          </cell>
          <cell r="B568" t="str">
            <v>Patel Computer Education</v>
          </cell>
        </row>
        <row r="569">
          <cell r="A569" t="str">
            <v>1506</v>
          </cell>
          <cell r="B569" t="str">
            <v>Sant Naval Institute of Information Technology</v>
          </cell>
        </row>
        <row r="570">
          <cell r="A570" t="str">
            <v>2160</v>
          </cell>
          <cell r="B570" t="str">
            <v>District Family and Welfare Society Panchkula</v>
          </cell>
        </row>
        <row r="571">
          <cell r="A571" t="str">
            <v>2163</v>
          </cell>
          <cell r="B571" t="str">
            <v>District Family and Welfare Society Rohtak</v>
          </cell>
        </row>
        <row r="572">
          <cell r="A572" t="str">
            <v>2165</v>
          </cell>
          <cell r="B572" t="str">
            <v>District Health &amp; Family Welfare Society, Sonipat</v>
          </cell>
        </row>
        <row r="573">
          <cell r="A573" t="str">
            <v>2154</v>
          </cell>
          <cell r="B573" t="str">
            <v>District Family and Welfare Society, Kaithal</v>
          </cell>
        </row>
        <row r="574">
          <cell r="A574" t="str">
            <v>2166</v>
          </cell>
          <cell r="B574" t="str">
            <v>District Family and Welfare Society Yamuna Nagar</v>
          </cell>
        </row>
        <row r="575">
          <cell r="A575" t="str">
            <v>2153</v>
          </cell>
          <cell r="B575" t="str">
            <v>District Health &amp;Family and Welfare Society Jind.</v>
          </cell>
        </row>
        <row r="576">
          <cell r="A576" t="str">
            <v>2151</v>
          </cell>
          <cell r="B576" t="str">
            <v>District Health &amp; Family Welfare Society, Hisar</v>
          </cell>
        </row>
        <row r="577">
          <cell r="A577" t="str">
            <v>2164</v>
          </cell>
          <cell r="B577" t="str">
            <v>district Health&amp; Family Welfare Society Sirsa</v>
          </cell>
        </row>
        <row r="578">
          <cell r="A578" t="str">
            <v>2157</v>
          </cell>
          <cell r="B578" t="str">
            <v>District Family and Welfare Society Narnaul</v>
          </cell>
        </row>
        <row r="579">
          <cell r="A579" t="str">
            <v>2156</v>
          </cell>
          <cell r="B579" t="str">
            <v xml:space="preserve">District Family and Welfare Society, Karnal </v>
          </cell>
        </row>
        <row r="580">
          <cell r="A580" t="str">
            <v>2155</v>
          </cell>
          <cell r="B580" t="str">
            <v>District Health &amp; Family Welfare Society, Kurukshe</v>
          </cell>
        </row>
        <row r="581">
          <cell r="A581" t="str">
            <v>2147</v>
          </cell>
          <cell r="B581" t="str">
            <v>District Family and Welfare Society Bhiwani</v>
          </cell>
        </row>
        <row r="582">
          <cell r="A582" t="str">
            <v>2146</v>
          </cell>
          <cell r="B582" t="str">
            <v>District Family &amp; Welfare Society, Ambala</v>
          </cell>
        </row>
        <row r="583">
          <cell r="A583" t="str">
            <v>2161</v>
          </cell>
          <cell r="B583" t="str">
            <v>District Family and Welfare Society Panipat</v>
          </cell>
        </row>
        <row r="584">
          <cell r="A584" t="str">
            <v>2150</v>
          </cell>
          <cell r="B584" t="str">
            <v>District Family &amp; Welfare Society Gurgaon</v>
          </cell>
        </row>
        <row r="585">
          <cell r="A585" t="str">
            <v>2148</v>
          </cell>
          <cell r="B585" t="str">
            <v>District Family &amp; Welfare Society Faridabad</v>
          </cell>
        </row>
        <row r="586">
          <cell r="A586" t="str">
            <v>2158</v>
          </cell>
          <cell r="B586" t="str">
            <v>District Family &amp; Welfare Society Mewat</v>
          </cell>
        </row>
        <row r="587">
          <cell r="A587" t="str">
            <v>2162</v>
          </cell>
          <cell r="B587" t="str">
            <v>District Family &amp; Welfare Society Rewari</v>
          </cell>
        </row>
        <row r="588">
          <cell r="A588" t="str">
            <v>2149</v>
          </cell>
          <cell r="B588" t="str">
            <v>District Health and Family Welfare Society Fatehab</v>
          </cell>
        </row>
        <row r="589">
          <cell r="A589" t="str">
            <v>2152</v>
          </cell>
          <cell r="B589" t="str">
            <v>District Family and Welfare Society, Jhajjar</v>
          </cell>
        </row>
        <row r="590">
          <cell r="A590" t="str">
            <v>2159</v>
          </cell>
          <cell r="B590" t="str">
            <v>District Family &amp; Welfare Society Palwal</v>
          </cell>
        </row>
        <row r="591">
          <cell r="A591" t="str">
            <v>1495</v>
          </cell>
          <cell r="B591" t="str">
            <v>Care Educational &amp; Welfare Society</v>
          </cell>
        </row>
        <row r="592">
          <cell r="A592" t="str">
            <v>1497</v>
          </cell>
          <cell r="B592" t="str">
            <v>Ideal Systems Pvt. Ltd.</v>
          </cell>
        </row>
        <row r="593">
          <cell r="A593" t="str">
            <v>1507</v>
          </cell>
          <cell r="B593" t="str">
            <v>BNK Capital Markets Limited</v>
          </cell>
        </row>
        <row r="594">
          <cell r="A594" t="str">
            <v>2178</v>
          </cell>
          <cell r="B594" t="str">
            <v>M/s TSR Data Processing Pvt Ltd</v>
          </cell>
        </row>
        <row r="595">
          <cell r="A595" t="str">
            <v>2179</v>
          </cell>
          <cell r="B595" t="str">
            <v>District Magistrate &amp; Collector, West Tripura Dist</v>
          </cell>
        </row>
        <row r="596">
          <cell r="A596" t="str">
            <v>2180</v>
          </cell>
          <cell r="B596" t="str">
            <v>District Magistrate &amp; Collector,Sepahijala Distric</v>
          </cell>
        </row>
        <row r="597">
          <cell r="A597" t="str">
            <v>2181</v>
          </cell>
          <cell r="B597" t="str">
            <v>District Magistrate &amp; Collector, Khowai District</v>
          </cell>
        </row>
        <row r="598">
          <cell r="A598" t="str">
            <v>2182</v>
          </cell>
          <cell r="B598" t="str">
            <v>District Magistrate &amp; Collector, Gomati District</v>
          </cell>
        </row>
        <row r="599">
          <cell r="A599" t="str">
            <v>2183</v>
          </cell>
          <cell r="B599" t="str">
            <v>District Magistrate &amp; Collector, South Tripura</v>
          </cell>
        </row>
        <row r="600">
          <cell r="A600" t="str">
            <v>2184</v>
          </cell>
          <cell r="B600" t="str">
            <v>District Magistrate &amp; Collector, Unakoti  District</v>
          </cell>
        </row>
        <row r="601">
          <cell r="A601" t="str">
            <v>2185</v>
          </cell>
          <cell r="B601" t="str">
            <v>District Magistrate &amp; Collector, NorthTripura Dist</v>
          </cell>
        </row>
        <row r="602">
          <cell r="A602" t="str">
            <v>2186</v>
          </cell>
          <cell r="B602" t="str">
            <v>District Magistrate &amp;  Collector, Dhalai District</v>
          </cell>
        </row>
        <row r="603">
          <cell r="A603" t="str">
            <v>2177</v>
          </cell>
          <cell r="B603" t="str">
            <v>M/s. M. G Erectors</v>
          </cell>
        </row>
        <row r="604">
          <cell r="A604" t="str">
            <v>1514</v>
          </cell>
          <cell r="B604" t="str">
            <v>Computer Age Management Services Pvt. Ltd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I10" sqref="I10"/>
    </sheetView>
  </sheetViews>
  <sheetFormatPr defaultRowHeight="15"/>
  <cols>
    <col min="2" max="2" width="26.5703125" bestFit="1" customWidth="1"/>
    <col min="4" max="4" width="32.855468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 t="s">
        <v>6</v>
      </c>
      <c r="C2" s="4" t="s">
        <v>7</v>
      </c>
      <c r="D2" s="5" t="s">
        <v>8</v>
      </c>
      <c r="E2" s="5">
        <v>3</v>
      </c>
    </row>
    <row r="3" spans="1:5">
      <c r="A3" s="4" t="s">
        <v>9</v>
      </c>
      <c r="B3" s="5" t="s">
        <v>10</v>
      </c>
      <c r="C3" s="4" t="s">
        <v>11</v>
      </c>
      <c r="D3" s="5" t="s">
        <v>12</v>
      </c>
      <c r="E3" s="5">
        <v>1</v>
      </c>
    </row>
    <row r="4" spans="1:5">
      <c r="A4" s="4" t="s">
        <v>13</v>
      </c>
      <c r="B4" s="5" t="s">
        <v>14</v>
      </c>
      <c r="C4" s="4" t="s">
        <v>15</v>
      </c>
      <c r="D4" s="5" t="s">
        <v>16</v>
      </c>
      <c r="E4" s="5">
        <v>2</v>
      </c>
    </row>
    <row r="5" spans="1:5">
      <c r="A5" s="4" t="s">
        <v>17</v>
      </c>
      <c r="B5" s="5" t="s">
        <v>18</v>
      </c>
      <c r="C5" s="4" t="s">
        <v>19</v>
      </c>
      <c r="D5" s="5" t="s">
        <v>20</v>
      </c>
      <c r="E5" s="5">
        <v>5</v>
      </c>
    </row>
    <row r="6" spans="1:5">
      <c r="A6" s="4" t="s">
        <v>17</v>
      </c>
      <c r="B6" s="5" t="s">
        <v>18</v>
      </c>
      <c r="C6" s="4" t="s">
        <v>15</v>
      </c>
      <c r="D6" s="5" t="s">
        <v>16</v>
      </c>
      <c r="E6" s="5">
        <v>4</v>
      </c>
    </row>
    <row r="7" spans="1:5">
      <c r="A7" s="4" t="s">
        <v>21</v>
      </c>
      <c r="B7" s="5" t="s">
        <v>22</v>
      </c>
      <c r="C7" s="4" t="s">
        <v>23</v>
      </c>
      <c r="D7" s="5" t="s">
        <v>24</v>
      </c>
      <c r="E7" s="5">
        <v>1</v>
      </c>
    </row>
    <row r="8" spans="1:5">
      <c r="A8" s="4" t="s">
        <v>25</v>
      </c>
      <c r="B8" s="5" t="s">
        <v>26</v>
      </c>
      <c r="C8" s="4" t="s">
        <v>27</v>
      </c>
      <c r="D8" s="5" t="s">
        <v>28</v>
      </c>
      <c r="E8" s="5">
        <v>1</v>
      </c>
    </row>
    <row r="9" spans="1:5">
      <c r="A9" s="4" t="s">
        <v>25</v>
      </c>
      <c r="B9" s="5" t="s">
        <v>26</v>
      </c>
      <c r="C9" s="4" t="s">
        <v>29</v>
      </c>
      <c r="D9" s="5" t="s">
        <v>30</v>
      </c>
      <c r="E9" s="5">
        <v>1</v>
      </c>
    </row>
    <row r="10" spans="1:5">
      <c r="A10" s="4" t="s">
        <v>31</v>
      </c>
      <c r="B10" s="5" t="s">
        <v>32</v>
      </c>
      <c r="C10" s="4" t="s">
        <v>33</v>
      </c>
      <c r="D10" s="5" t="s">
        <v>34</v>
      </c>
      <c r="E10" s="5">
        <v>1</v>
      </c>
    </row>
    <row r="11" spans="1:5">
      <c r="A11" s="6" t="s">
        <v>35</v>
      </c>
      <c r="B11" s="6"/>
      <c r="C11" s="6"/>
      <c r="D11" s="6"/>
      <c r="E11" s="7">
        <v>19</v>
      </c>
    </row>
  </sheetData>
  <mergeCells count="1"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8"/>
  <sheetViews>
    <sheetView workbookViewId="0">
      <selection sqref="A1:E508"/>
    </sheetView>
  </sheetViews>
  <sheetFormatPr defaultRowHeight="15"/>
  <cols>
    <col min="2" max="2" width="51" bestFit="1" customWidth="1"/>
    <col min="3" max="3" width="8.85546875" bestFit="1" customWidth="1"/>
    <col min="4" max="4" width="49.85546875" bestFit="1" customWidth="1"/>
    <col min="5" max="5" width="19.85546875" bestFit="1" customWidth="1"/>
  </cols>
  <sheetData>
    <row r="1" spans="1:5">
      <c r="A1" s="1" t="s">
        <v>0</v>
      </c>
      <c r="B1" s="8" t="s">
        <v>1</v>
      </c>
      <c r="C1" s="1" t="s">
        <v>2</v>
      </c>
      <c r="D1" s="8" t="s">
        <v>3</v>
      </c>
      <c r="E1" s="9" t="s">
        <v>36</v>
      </c>
    </row>
    <row r="2" spans="1:5">
      <c r="A2" s="4" t="s">
        <v>37</v>
      </c>
      <c r="B2" s="5" t="str">
        <f>VLOOKUP(A2,[1]reg!$A$1:$B$1000,2,FALSE)</f>
        <v>UIDAI-Registrar</v>
      </c>
      <c r="C2" s="4" t="s">
        <v>38</v>
      </c>
      <c r="D2" s="5" t="str">
        <f>VLOOKUP(C2,[1]ea!$A$1:$B$1000,2,FALSE)</f>
        <v>UIDAI-EA</v>
      </c>
      <c r="E2" s="10">
        <v>870</v>
      </c>
    </row>
    <row r="3" spans="1:5">
      <c r="A3" s="4" t="s">
        <v>39</v>
      </c>
      <c r="B3" s="5" t="str">
        <f>VLOOKUP(A3,[1]reg!$A$1:$B$1000,2,FALSE)</f>
        <v>Govt of Himachal Pradesh</v>
      </c>
      <c r="C3" s="4" t="s">
        <v>40</v>
      </c>
      <c r="D3" s="5" t="str">
        <f>VLOOKUP(C3,[1]ea!$A$1:$B$1000,2,FALSE)</f>
        <v>Department of IT, Govt. of HP</v>
      </c>
      <c r="E3" s="10">
        <v>22465</v>
      </c>
    </row>
    <row r="4" spans="1:5">
      <c r="A4" s="4" t="s">
        <v>41</v>
      </c>
      <c r="B4" s="5" t="str">
        <f>VLOOKUP(A4,[1]reg!$A$1:$B$1000,2,FALSE)</f>
        <v>FCS Govt of Punjab</v>
      </c>
      <c r="C4" s="4" t="s">
        <v>42</v>
      </c>
      <c r="D4" s="5" t="str">
        <f>VLOOKUP(C4,[1]ea!$A$1:$B$1000,2,FALSE)</f>
        <v>eCentric solutions pvt ltd</v>
      </c>
      <c r="E4" s="10">
        <v>3846</v>
      </c>
    </row>
    <row r="5" spans="1:5">
      <c r="A5" s="4" t="s">
        <v>41</v>
      </c>
      <c r="B5" s="5" t="str">
        <f>VLOOKUP(A5,[1]reg!$A$1:$B$1000,2,FALSE)</f>
        <v>FCS Govt of Punjab</v>
      </c>
      <c r="C5" s="4" t="s">
        <v>11</v>
      </c>
      <c r="D5" s="5" t="str">
        <f>VLOOKUP(C5,[1]ea!$A$1:$B$1000,2,FALSE)</f>
        <v>Karvy Computershare Private Li</v>
      </c>
      <c r="E5" s="10">
        <v>4992</v>
      </c>
    </row>
    <row r="6" spans="1:5">
      <c r="A6" s="4" t="s">
        <v>41</v>
      </c>
      <c r="B6" s="5" t="str">
        <f>VLOOKUP(A6,[1]reg!$A$1:$B$1000,2,FALSE)</f>
        <v>FCS Govt of Punjab</v>
      </c>
      <c r="C6" s="4" t="s">
        <v>43</v>
      </c>
      <c r="D6" s="5" t="str">
        <f>VLOOKUP(C6,[1]ea!$A$1:$B$1000,2,FALSE)</f>
        <v>Vayam technologies Ltd</v>
      </c>
      <c r="E6" s="10">
        <v>1277</v>
      </c>
    </row>
    <row r="7" spans="1:5">
      <c r="A7" s="4" t="s">
        <v>41</v>
      </c>
      <c r="B7" s="5" t="str">
        <f>VLOOKUP(A7,[1]reg!$A$1:$B$1000,2,FALSE)</f>
        <v>FCS Govt of Punjab</v>
      </c>
      <c r="C7" s="4" t="s">
        <v>44</v>
      </c>
      <c r="D7" s="5" t="str">
        <f>VLOOKUP(C7,[1]ea!$A$1:$B$1000,2,FALSE)</f>
        <v>District Sukhmani Society Barnala Punjab</v>
      </c>
      <c r="E7" s="10">
        <v>419</v>
      </c>
    </row>
    <row r="8" spans="1:5">
      <c r="A8" s="4" t="s">
        <v>41</v>
      </c>
      <c r="B8" s="5" t="str">
        <f>VLOOKUP(A8,[1]reg!$A$1:$B$1000,2,FALSE)</f>
        <v>FCS Govt of Punjab</v>
      </c>
      <c r="C8" s="4" t="s">
        <v>45</v>
      </c>
      <c r="D8" s="5" t="str">
        <f>VLOOKUP(C8,[1]ea!$A$1:$B$1000,2,FALSE)</f>
        <v>District Sukhmani Society Tarn Taran Punjab</v>
      </c>
      <c r="E8" s="10">
        <v>288</v>
      </c>
    </row>
    <row r="9" spans="1:5">
      <c r="A9" s="4" t="s">
        <v>41</v>
      </c>
      <c r="B9" s="5" t="str">
        <f>VLOOKUP(A9,[1]reg!$A$1:$B$1000,2,FALSE)</f>
        <v>FCS Govt of Punjab</v>
      </c>
      <c r="C9" s="4" t="s">
        <v>46</v>
      </c>
      <c r="D9" s="5" t="str">
        <f>VLOOKUP(C9,[1]ea!$A$1:$B$1000,2,FALSE)</f>
        <v>District Sukhmani Society Amritsar Punjab</v>
      </c>
      <c r="E9" s="10">
        <v>1204</v>
      </c>
    </row>
    <row r="10" spans="1:5">
      <c r="A10" s="4" t="s">
        <v>41</v>
      </c>
      <c r="B10" s="5" t="str">
        <f>VLOOKUP(A10,[1]reg!$A$1:$B$1000,2,FALSE)</f>
        <v>FCS Govt of Punjab</v>
      </c>
      <c r="C10" s="4" t="s">
        <v>47</v>
      </c>
      <c r="D10" s="5" t="str">
        <f>VLOOKUP(C10,[1]ea!$A$1:$B$1000,2,FALSE)</f>
        <v>District Sukhmani Society Bathinda Punjab</v>
      </c>
      <c r="E10" s="10">
        <v>487</v>
      </c>
    </row>
    <row r="11" spans="1:5">
      <c r="A11" s="4" t="s">
        <v>41</v>
      </c>
      <c r="B11" s="5" t="str">
        <f>VLOOKUP(A11,[1]reg!$A$1:$B$1000,2,FALSE)</f>
        <v>FCS Govt of Punjab</v>
      </c>
      <c r="C11" s="4" t="s">
        <v>48</v>
      </c>
      <c r="D11" s="5" t="str">
        <f>VLOOKUP(C11,[1]ea!$A$1:$B$1000,2,FALSE)</f>
        <v>Sukhmani Society For Citizens Services Faridkot Pu</v>
      </c>
      <c r="E11" s="10">
        <v>829</v>
      </c>
    </row>
    <row r="12" spans="1:5">
      <c r="A12" s="4" t="s">
        <v>41</v>
      </c>
      <c r="B12" s="5" t="str">
        <f>VLOOKUP(A12,[1]reg!$A$1:$B$1000,2,FALSE)</f>
        <v>FCS Govt of Punjab</v>
      </c>
      <c r="C12" s="4" t="s">
        <v>49</v>
      </c>
      <c r="D12" s="5" t="str">
        <f>VLOOKUP(C12,[1]ea!$A$1:$B$1000,2,FALSE)</f>
        <v>District Sukhmani Society Fatehgarh Sahib Punjab</v>
      </c>
      <c r="E12" s="10">
        <v>1690</v>
      </c>
    </row>
    <row r="13" spans="1:5">
      <c r="A13" s="4" t="s">
        <v>41</v>
      </c>
      <c r="B13" s="5" t="str">
        <f>VLOOKUP(A13,[1]reg!$A$1:$B$1000,2,FALSE)</f>
        <v>FCS Govt of Punjab</v>
      </c>
      <c r="C13" s="4" t="s">
        <v>50</v>
      </c>
      <c r="D13" s="5" t="str">
        <f>VLOOKUP(C13,[1]ea!$A$1:$B$1000,2,FALSE)</f>
        <v>District Sukhmani Society Fazilka Punjab</v>
      </c>
      <c r="E13" s="10">
        <v>722</v>
      </c>
    </row>
    <row r="14" spans="1:5">
      <c r="A14" s="4" t="s">
        <v>41</v>
      </c>
      <c r="B14" s="5" t="str">
        <f>VLOOKUP(A14,[1]reg!$A$1:$B$1000,2,FALSE)</f>
        <v>FCS Govt of Punjab</v>
      </c>
      <c r="C14" s="4" t="s">
        <v>51</v>
      </c>
      <c r="D14" s="5" t="str">
        <f>VLOOKUP(C14,[1]ea!$A$1:$B$1000,2,FALSE)</f>
        <v>District Sukhmani Society Ferozepur Punjab</v>
      </c>
      <c r="E14" s="10">
        <v>1029</v>
      </c>
    </row>
    <row r="15" spans="1:5">
      <c r="A15" s="4" t="s">
        <v>41</v>
      </c>
      <c r="B15" s="5" t="str">
        <f>VLOOKUP(A15,[1]reg!$A$1:$B$1000,2,FALSE)</f>
        <v>FCS Govt of Punjab</v>
      </c>
      <c r="C15" s="4" t="s">
        <v>52</v>
      </c>
      <c r="D15" s="5" t="str">
        <f>VLOOKUP(C15,[1]ea!$A$1:$B$1000,2,FALSE)</f>
        <v>Sukhmani Society For Citizen Services Gurdaspur Pu</v>
      </c>
      <c r="E15" s="10">
        <v>7</v>
      </c>
    </row>
    <row r="16" spans="1:5">
      <c r="A16" s="4" t="s">
        <v>41</v>
      </c>
      <c r="B16" s="5" t="str">
        <f>VLOOKUP(A16,[1]reg!$A$1:$B$1000,2,FALSE)</f>
        <v>FCS Govt of Punjab</v>
      </c>
      <c r="C16" s="4" t="s">
        <v>53</v>
      </c>
      <c r="D16" s="5" t="str">
        <f>VLOOKUP(C16,[1]ea!$A$1:$B$1000,2,FALSE)</f>
        <v>Suwidha Society Hoshiarpur Punjab</v>
      </c>
      <c r="E16" s="10">
        <v>939</v>
      </c>
    </row>
    <row r="17" spans="1:5">
      <c r="A17" s="4" t="s">
        <v>41</v>
      </c>
      <c r="B17" s="5" t="str">
        <f>VLOOKUP(A17,[1]reg!$A$1:$B$1000,2,FALSE)</f>
        <v>FCS Govt of Punjab</v>
      </c>
      <c r="C17" s="4" t="s">
        <v>54</v>
      </c>
      <c r="D17" s="5" t="str">
        <f>VLOOKUP(C17,[1]ea!$A$1:$B$1000,2,FALSE)</f>
        <v>District Sukhmani Society For Citizen Services Man</v>
      </c>
      <c r="E17" s="10">
        <v>970</v>
      </c>
    </row>
    <row r="18" spans="1:5">
      <c r="A18" s="4" t="s">
        <v>41</v>
      </c>
      <c r="B18" s="5" t="str">
        <f>VLOOKUP(A18,[1]reg!$A$1:$B$1000,2,FALSE)</f>
        <v>FCS Govt of Punjab</v>
      </c>
      <c r="C18" s="4" t="s">
        <v>55</v>
      </c>
      <c r="D18" s="5" t="str">
        <f>VLOOKUP(C18,[1]ea!$A$1:$B$1000,2,FALSE)</f>
        <v>District Sukhmani Society Sri Muktsar Sahib Punjab</v>
      </c>
      <c r="E18" s="10">
        <v>581</v>
      </c>
    </row>
    <row r="19" spans="1:5">
      <c r="A19" s="4" t="s">
        <v>41</v>
      </c>
      <c r="B19" s="5" t="str">
        <f>VLOOKUP(A19,[1]reg!$A$1:$B$1000,2,FALSE)</f>
        <v>FCS Govt of Punjab</v>
      </c>
      <c r="C19" s="4" t="s">
        <v>56</v>
      </c>
      <c r="D19" s="5" t="str">
        <f>VLOOKUP(C19,[1]ea!$A$1:$B$1000,2,FALSE)</f>
        <v>District Sukhmani Society Patiala Punjab</v>
      </c>
      <c r="E19" s="10">
        <v>899</v>
      </c>
    </row>
    <row r="20" spans="1:5">
      <c r="A20" s="4" t="s">
        <v>41</v>
      </c>
      <c r="B20" s="5" t="str">
        <f>VLOOKUP(A20,[1]reg!$A$1:$B$1000,2,FALSE)</f>
        <v>FCS Govt of Punjab</v>
      </c>
      <c r="C20" s="4" t="s">
        <v>57</v>
      </c>
      <c r="D20" s="5" t="str">
        <f>VLOOKUP(C20,[1]ea!$A$1:$B$1000,2,FALSE)</f>
        <v>District Sukhmani Society Pathankot Punjab</v>
      </c>
      <c r="E20" s="10">
        <v>276</v>
      </c>
    </row>
    <row r="21" spans="1:5">
      <c r="A21" s="4" t="s">
        <v>41</v>
      </c>
      <c r="B21" s="5" t="str">
        <f>VLOOKUP(A21,[1]reg!$A$1:$B$1000,2,FALSE)</f>
        <v>FCS Govt of Punjab</v>
      </c>
      <c r="C21" s="4" t="s">
        <v>58</v>
      </c>
      <c r="D21" s="5" t="str">
        <f>VLOOKUP(C21,[1]ea!$A$1:$B$1000,2,FALSE)</f>
        <v>District Sukhmani Society Rupnagar Punjab</v>
      </c>
      <c r="E21" s="10">
        <v>1047</v>
      </c>
    </row>
    <row r="22" spans="1:5">
      <c r="A22" s="4" t="s">
        <v>41</v>
      </c>
      <c r="B22" s="5" t="str">
        <f>VLOOKUP(A22,[1]reg!$A$1:$B$1000,2,FALSE)</f>
        <v>FCS Govt of Punjab</v>
      </c>
      <c r="C22" s="4" t="s">
        <v>59</v>
      </c>
      <c r="D22" s="5" t="str">
        <f>VLOOKUP(C22,[1]ea!$A$1:$B$1000,2,FALSE)</f>
        <v>District Sukhmani Society For Citizen Services SAS</v>
      </c>
      <c r="E22" s="10">
        <v>1689</v>
      </c>
    </row>
    <row r="23" spans="1:5">
      <c r="A23" s="4" t="s">
        <v>41</v>
      </c>
      <c r="B23" s="5" t="str">
        <f>VLOOKUP(A23,[1]reg!$A$1:$B$1000,2,FALSE)</f>
        <v>FCS Govt of Punjab</v>
      </c>
      <c r="C23" s="4" t="s">
        <v>60</v>
      </c>
      <c r="D23" s="5" t="str">
        <f>VLOOKUP(C23,[1]ea!$A$1:$B$1000,2,FALSE)</f>
        <v>District Sukhmani Society Sangrur Punjab</v>
      </c>
      <c r="E23" s="10">
        <v>786</v>
      </c>
    </row>
    <row r="24" spans="1:5">
      <c r="A24" s="4" t="s">
        <v>41</v>
      </c>
      <c r="B24" s="5" t="str">
        <f>VLOOKUP(A24,[1]reg!$A$1:$B$1000,2,FALSE)</f>
        <v>FCS Govt of Punjab</v>
      </c>
      <c r="C24" s="4" t="s">
        <v>61</v>
      </c>
      <c r="D24" s="5" t="str">
        <f>VLOOKUP(C24,[1]ea!$A$1:$B$1000,2,FALSE)</f>
        <v>District Sukhmani Society For Citizen Services Naw</v>
      </c>
      <c r="E24" s="10">
        <v>1533</v>
      </c>
    </row>
    <row r="25" spans="1:5">
      <c r="A25" s="4" t="s">
        <v>41</v>
      </c>
      <c r="B25" s="5" t="str">
        <f>VLOOKUP(A25,[1]reg!$A$1:$B$1000,2,FALSE)</f>
        <v>FCS Govt of Punjab</v>
      </c>
      <c r="C25" s="4" t="s">
        <v>62</v>
      </c>
      <c r="D25" s="5" t="str">
        <f>VLOOKUP(C25,[1]ea!$A$1:$B$1000,2,FALSE)</f>
        <v>District Sukhmani Society, Jalandhar, Punjab</v>
      </c>
      <c r="E25" s="10">
        <v>1690</v>
      </c>
    </row>
    <row r="26" spans="1:5">
      <c r="A26" s="4" t="s">
        <v>41</v>
      </c>
      <c r="B26" s="5" t="str">
        <f>VLOOKUP(A26,[1]reg!$A$1:$B$1000,2,FALSE)</f>
        <v>FCS Govt of Punjab</v>
      </c>
      <c r="C26" s="4" t="s">
        <v>63</v>
      </c>
      <c r="D26" s="5" t="str">
        <f>VLOOKUP(C26,[1]ea!$A$1:$B$1000,2,FALSE)</f>
        <v>District Sukhmani Society, Ludhiana, Punjab</v>
      </c>
      <c r="E26" s="10">
        <v>2034</v>
      </c>
    </row>
    <row r="27" spans="1:5">
      <c r="A27" s="4" t="s">
        <v>41</v>
      </c>
      <c r="B27" s="5" t="str">
        <f>VLOOKUP(A27,[1]reg!$A$1:$B$1000,2,FALSE)</f>
        <v>FCS Govt of Punjab</v>
      </c>
      <c r="C27" s="4" t="s">
        <v>64</v>
      </c>
      <c r="D27" s="5" t="str">
        <f>VLOOKUP(C27,[1]ea!$A$1:$B$1000,2,FALSE)</f>
        <v>Sukhmani Society For Citizen Services, Kapurthala,</v>
      </c>
      <c r="E27" s="10">
        <v>250</v>
      </c>
    </row>
    <row r="28" spans="1:5">
      <c r="A28" s="4" t="s">
        <v>41</v>
      </c>
      <c r="B28" s="5" t="str">
        <f>VLOOKUP(A28,[1]reg!$A$1:$B$1000,2,FALSE)</f>
        <v>FCS Govt of Punjab</v>
      </c>
      <c r="C28" s="4" t="s">
        <v>65</v>
      </c>
      <c r="D28" s="5" t="str">
        <f>VLOOKUP(C28,[1]ea!$A$1:$B$1000,2,FALSE)</f>
        <v>District Sukhmani Society, Moga, Punjab</v>
      </c>
      <c r="E28" s="10">
        <v>563</v>
      </c>
    </row>
    <row r="29" spans="1:5">
      <c r="A29" s="4" t="s">
        <v>66</v>
      </c>
      <c r="B29" s="5" t="str">
        <f>VLOOKUP(A29,[1]reg!$A$1:$B$1000,2,FALSE)</f>
        <v>FCR Govt of Haryana</v>
      </c>
      <c r="C29" s="4" t="s">
        <v>43</v>
      </c>
      <c r="D29" s="5" t="str">
        <f>VLOOKUP(C29,[1]ea!$A$1:$B$1000,2,FALSE)</f>
        <v>Vayam technologies Ltd</v>
      </c>
      <c r="E29" s="10">
        <v>54</v>
      </c>
    </row>
    <row r="30" spans="1:5">
      <c r="A30" s="4" t="s">
        <v>66</v>
      </c>
      <c r="B30" s="5" t="str">
        <f>VLOOKUP(A30,[1]reg!$A$1:$B$1000,2,FALSE)</f>
        <v>FCR Govt of Haryana</v>
      </c>
      <c r="C30" s="4" t="s">
        <v>67</v>
      </c>
      <c r="D30" s="5" t="str">
        <f>VLOOKUP(C30,[1]ea!$A$1:$B$1000,2,FALSE)</f>
        <v>Radiant Info Systems Ltd</v>
      </c>
      <c r="E30" s="10">
        <v>1</v>
      </c>
    </row>
    <row r="31" spans="1:5">
      <c r="A31" s="4" t="s">
        <v>66</v>
      </c>
      <c r="B31" s="5" t="str">
        <f>VLOOKUP(A31,[1]reg!$A$1:$B$1000,2,FALSE)</f>
        <v>FCR Govt of Haryana</v>
      </c>
      <c r="C31" s="4" t="s">
        <v>68</v>
      </c>
      <c r="D31" s="5" t="str">
        <f>VLOOKUP(C31,[1]ea!$A$1:$B$1000,2,FALSE)</f>
        <v>SoftAge Information Technology Limited</v>
      </c>
      <c r="E31" s="10">
        <v>8492</v>
      </c>
    </row>
    <row r="32" spans="1:5">
      <c r="A32" s="4" t="s">
        <v>66</v>
      </c>
      <c r="B32" s="5" t="str">
        <f>VLOOKUP(A32,[1]reg!$A$1:$B$1000,2,FALSE)</f>
        <v>FCR Govt of Haryana</v>
      </c>
      <c r="C32" s="4" t="s">
        <v>69</v>
      </c>
      <c r="D32" s="5" t="str">
        <f>VLOOKUP(C32,[1]ea!$A$1:$B$1000,2,FALSE)</f>
        <v>District IT Society Ambala</v>
      </c>
      <c r="E32" s="10">
        <v>511</v>
      </c>
    </row>
    <row r="33" spans="1:5">
      <c r="A33" s="4" t="s">
        <v>66</v>
      </c>
      <c r="B33" s="5" t="str">
        <f>VLOOKUP(A33,[1]reg!$A$1:$B$1000,2,FALSE)</f>
        <v>FCR Govt of Haryana</v>
      </c>
      <c r="C33" s="4" t="s">
        <v>70</v>
      </c>
      <c r="D33" s="5" t="str">
        <f>VLOOKUP(C33,[1]ea!$A$1:$B$1000,2,FALSE)</f>
        <v>District IT Society Bhiwani</v>
      </c>
      <c r="E33" s="10">
        <v>4886</v>
      </c>
    </row>
    <row r="34" spans="1:5">
      <c r="A34" s="4" t="s">
        <v>66</v>
      </c>
      <c r="B34" s="5" t="str">
        <f>VLOOKUP(A34,[1]reg!$A$1:$B$1000,2,FALSE)</f>
        <v>FCR Govt of Haryana</v>
      </c>
      <c r="C34" s="4" t="s">
        <v>71</v>
      </c>
      <c r="D34" s="5" t="str">
        <f>VLOOKUP(C34,[1]ea!$A$1:$B$1000,2,FALSE)</f>
        <v>District IT Society Faridabad</v>
      </c>
      <c r="E34" s="10">
        <v>9060</v>
      </c>
    </row>
    <row r="35" spans="1:5">
      <c r="A35" s="4" t="s">
        <v>66</v>
      </c>
      <c r="B35" s="5" t="str">
        <f>VLOOKUP(A35,[1]reg!$A$1:$B$1000,2,FALSE)</f>
        <v>FCR Govt of Haryana</v>
      </c>
      <c r="C35" s="4" t="s">
        <v>72</v>
      </c>
      <c r="D35" s="5" t="str">
        <f>VLOOKUP(C35,[1]ea!$A$1:$B$1000,2,FALSE)</f>
        <v>District IT Society Fatehabad</v>
      </c>
      <c r="E35" s="10">
        <v>2509</v>
      </c>
    </row>
    <row r="36" spans="1:5">
      <c r="A36" s="4" t="s">
        <v>66</v>
      </c>
      <c r="B36" s="5" t="str">
        <f>VLOOKUP(A36,[1]reg!$A$1:$B$1000,2,FALSE)</f>
        <v>FCR Govt of Haryana</v>
      </c>
      <c r="C36" s="4" t="s">
        <v>73</v>
      </c>
      <c r="D36" s="5" t="str">
        <f>VLOOKUP(C36,[1]ea!$A$1:$B$1000,2,FALSE)</f>
        <v>District IT Society Gurgaon</v>
      </c>
      <c r="E36" s="10">
        <v>4848</v>
      </c>
    </row>
    <row r="37" spans="1:5">
      <c r="A37" s="4" t="s">
        <v>66</v>
      </c>
      <c r="B37" s="5" t="str">
        <f>VLOOKUP(A37,[1]reg!$A$1:$B$1000,2,FALSE)</f>
        <v>FCR Govt of Haryana</v>
      </c>
      <c r="C37" s="4" t="s">
        <v>74</v>
      </c>
      <c r="D37" s="5" t="str">
        <f>VLOOKUP(C37,[1]ea!$A$1:$B$1000,2,FALSE)</f>
        <v>District IT Society Hisar</v>
      </c>
      <c r="E37" s="10">
        <v>4061</v>
      </c>
    </row>
    <row r="38" spans="1:5">
      <c r="A38" s="4" t="s">
        <v>66</v>
      </c>
      <c r="B38" s="5" t="str">
        <f>VLOOKUP(A38,[1]reg!$A$1:$B$1000,2,FALSE)</f>
        <v>FCR Govt of Haryana</v>
      </c>
      <c r="C38" s="4" t="s">
        <v>75</v>
      </c>
      <c r="D38" s="5" t="str">
        <f>VLOOKUP(C38,[1]ea!$A$1:$B$1000,2,FALSE)</f>
        <v>District IT Society Jhajjar</v>
      </c>
      <c r="E38" s="10">
        <v>4313</v>
      </c>
    </row>
    <row r="39" spans="1:5">
      <c r="A39" s="4" t="s">
        <v>66</v>
      </c>
      <c r="B39" s="5" t="str">
        <f>VLOOKUP(A39,[1]reg!$A$1:$B$1000,2,FALSE)</f>
        <v>FCR Govt of Haryana</v>
      </c>
      <c r="C39" s="4" t="s">
        <v>76</v>
      </c>
      <c r="D39" s="5" t="str">
        <f>VLOOKUP(C39,[1]ea!$A$1:$B$1000,2,FALSE)</f>
        <v>District IT Society Jind</v>
      </c>
      <c r="E39" s="10">
        <v>420</v>
      </c>
    </row>
    <row r="40" spans="1:5">
      <c r="A40" s="4" t="s">
        <v>66</v>
      </c>
      <c r="B40" s="5" t="str">
        <f>VLOOKUP(A40,[1]reg!$A$1:$B$1000,2,FALSE)</f>
        <v>FCR Govt of Haryana</v>
      </c>
      <c r="C40" s="4" t="s">
        <v>77</v>
      </c>
      <c r="D40" s="5" t="str">
        <f>VLOOKUP(C40,[1]ea!$A$1:$B$1000,2,FALSE)</f>
        <v>District IT Society Kaithal</v>
      </c>
      <c r="E40" s="10">
        <v>2069</v>
      </c>
    </row>
    <row r="41" spans="1:5">
      <c r="A41" s="4" t="s">
        <v>66</v>
      </c>
      <c r="B41" s="5" t="str">
        <f>VLOOKUP(A41,[1]reg!$A$1:$B$1000,2,FALSE)</f>
        <v>FCR Govt of Haryana</v>
      </c>
      <c r="C41" s="4" t="s">
        <v>78</v>
      </c>
      <c r="D41" s="5" t="str">
        <f>VLOOKUP(C41,[1]ea!$A$1:$B$1000,2,FALSE)</f>
        <v>District IT Society Karnal</v>
      </c>
      <c r="E41" s="10">
        <v>4238</v>
      </c>
    </row>
    <row r="42" spans="1:5">
      <c r="A42" s="4" t="s">
        <v>66</v>
      </c>
      <c r="B42" s="5" t="str">
        <f>VLOOKUP(A42,[1]reg!$A$1:$B$1000,2,FALSE)</f>
        <v>FCR Govt of Haryana</v>
      </c>
      <c r="C42" s="4" t="s">
        <v>79</v>
      </c>
      <c r="D42" s="5" t="str">
        <f>VLOOKUP(C42,[1]ea!$A$1:$B$1000,2,FALSE)</f>
        <v>District IT Society Kurukshetra</v>
      </c>
      <c r="E42" s="10">
        <v>1953</v>
      </c>
    </row>
    <row r="43" spans="1:5">
      <c r="A43" s="4" t="s">
        <v>66</v>
      </c>
      <c r="B43" s="5" t="str">
        <f>VLOOKUP(A43,[1]reg!$A$1:$B$1000,2,FALSE)</f>
        <v>FCR Govt of Haryana</v>
      </c>
      <c r="C43" s="4" t="s">
        <v>80</v>
      </c>
      <c r="D43" s="5" t="str">
        <f>VLOOKUP(C43,[1]ea!$A$1:$B$1000,2,FALSE)</f>
        <v>District IT Society Mahendragarh</v>
      </c>
      <c r="E43" s="10">
        <v>1591</v>
      </c>
    </row>
    <row r="44" spans="1:5">
      <c r="A44" s="4" t="s">
        <v>66</v>
      </c>
      <c r="B44" s="5" t="str">
        <f>VLOOKUP(A44,[1]reg!$A$1:$B$1000,2,FALSE)</f>
        <v>FCR Govt of Haryana</v>
      </c>
      <c r="C44" s="4" t="s">
        <v>81</v>
      </c>
      <c r="D44" s="5" t="str">
        <f>VLOOKUP(C44,[1]ea!$A$1:$B$1000,2,FALSE)</f>
        <v>District IT Society Mewat</v>
      </c>
      <c r="E44" s="10">
        <v>2217</v>
      </c>
    </row>
    <row r="45" spans="1:5">
      <c r="A45" s="4" t="s">
        <v>66</v>
      </c>
      <c r="B45" s="5" t="str">
        <f>VLOOKUP(A45,[1]reg!$A$1:$B$1000,2,FALSE)</f>
        <v>FCR Govt of Haryana</v>
      </c>
      <c r="C45" s="4" t="s">
        <v>82</v>
      </c>
      <c r="D45" s="5" t="str">
        <f>VLOOKUP(C45,[1]ea!$A$1:$B$1000,2,FALSE)</f>
        <v>District IT Society Palwal</v>
      </c>
      <c r="E45" s="10">
        <v>2354</v>
      </c>
    </row>
    <row r="46" spans="1:5">
      <c r="A46" s="4" t="s">
        <v>66</v>
      </c>
      <c r="B46" s="5" t="str">
        <f>VLOOKUP(A46,[1]reg!$A$1:$B$1000,2,FALSE)</f>
        <v>FCR Govt of Haryana</v>
      </c>
      <c r="C46" s="4" t="s">
        <v>83</v>
      </c>
      <c r="D46" s="5" t="str">
        <f>VLOOKUP(C46,[1]ea!$A$1:$B$1000,2,FALSE)</f>
        <v>District IT Society Panchkula</v>
      </c>
      <c r="E46" s="10">
        <v>1226</v>
      </c>
    </row>
    <row r="47" spans="1:5">
      <c r="A47" s="4" t="s">
        <v>66</v>
      </c>
      <c r="B47" s="5" t="str">
        <f>VLOOKUP(A47,[1]reg!$A$1:$B$1000,2,FALSE)</f>
        <v>FCR Govt of Haryana</v>
      </c>
      <c r="C47" s="4" t="s">
        <v>84</v>
      </c>
      <c r="D47" s="5" t="str">
        <f>VLOOKUP(C47,[1]ea!$A$1:$B$1000,2,FALSE)</f>
        <v>District IT Society Panipat</v>
      </c>
      <c r="E47" s="10">
        <v>1313</v>
      </c>
    </row>
    <row r="48" spans="1:5">
      <c r="A48" s="4" t="s">
        <v>66</v>
      </c>
      <c r="B48" s="5" t="str">
        <f>VLOOKUP(A48,[1]reg!$A$1:$B$1000,2,FALSE)</f>
        <v>FCR Govt of Haryana</v>
      </c>
      <c r="C48" s="4" t="s">
        <v>85</v>
      </c>
      <c r="D48" s="5" t="str">
        <f>VLOOKUP(C48,[1]ea!$A$1:$B$1000,2,FALSE)</f>
        <v>District IT Society Rewari</v>
      </c>
      <c r="E48" s="10">
        <v>3800</v>
      </c>
    </row>
    <row r="49" spans="1:5">
      <c r="A49" s="4" t="s">
        <v>66</v>
      </c>
      <c r="B49" s="5" t="str">
        <f>VLOOKUP(A49,[1]reg!$A$1:$B$1000,2,FALSE)</f>
        <v>FCR Govt of Haryana</v>
      </c>
      <c r="C49" s="4" t="s">
        <v>86</v>
      </c>
      <c r="D49" s="5" t="str">
        <f>VLOOKUP(C49,[1]ea!$A$1:$B$1000,2,FALSE)</f>
        <v>District IT Society Rohtak</v>
      </c>
      <c r="E49" s="10">
        <v>1396</v>
      </c>
    </row>
    <row r="50" spans="1:5">
      <c r="A50" s="4" t="s">
        <v>66</v>
      </c>
      <c r="B50" s="5" t="str">
        <f>VLOOKUP(A50,[1]reg!$A$1:$B$1000,2,FALSE)</f>
        <v>FCR Govt of Haryana</v>
      </c>
      <c r="C50" s="4" t="s">
        <v>87</v>
      </c>
      <c r="D50" s="5" t="str">
        <f>VLOOKUP(C50,[1]ea!$A$1:$B$1000,2,FALSE)</f>
        <v>District IT Society Sirsa</v>
      </c>
      <c r="E50" s="10">
        <v>3740</v>
      </c>
    </row>
    <row r="51" spans="1:5">
      <c r="A51" s="4" t="s">
        <v>66</v>
      </c>
      <c r="B51" s="5" t="str">
        <f>VLOOKUP(A51,[1]reg!$A$1:$B$1000,2,FALSE)</f>
        <v>FCR Govt of Haryana</v>
      </c>
      <c r="C51" s="4" t="s">
        <v>88</v>
      </c>
      <c r="D51" s="5" t="str">
        <f>VLOOKUP(C51,[1]ea!$A$1:$B$1000,2,FALSE)</f>
        <v>District IT Society Sonipat</v>
      </c>
      <c r="E51" s="10">
        <v>1729</v>
      </c>
    </row>
    <row r="52" spans="1:5">
      <c r="A52" s="4" t="s">
        <v>66</v>
      </c>
      <c r="B52" s="5" t="str">
        <f>VLOOKUP(A52,[1]reg!$A$1:$B$1000,2,FALSE)</f>
        <v>FCR Govt of Haryana</v>
      </c>
      <c r="C52" s="4" t="s">
        <v>89</v>
      </c>
      <c r="D52" s="5" t="str">
        <f>VLOOKUP(C52,[1]ea!$A$1:$B$1000,2,FALSE)</f>
        <v>District IT Society Yamuna Nagar</v>
      </c>
      <c r="E52" s="10">
        <v>1359</v>
      </c>
    </row>
    <row r="53" spans="1:5">
      <c r="A53" s="4" t="s">
        <v>90</v>
      </c>
      <c r="B53" s="5" t="str">
        <f>VLOOKUP(A53,[1]reg!$A$1:$B$1000,2,FALSE)</f>
        <v>Dept of ITC Govt of Rajasthan</v>
      </c>
      <c r="C53" s="4" t="s">
        <v>91</v>
      </c>
      <c r="D53" s="5" t="str">
        <f>VLOOKUP(C53,[1]ea!$A$1:$B$1000,2,FALSE)</f>
        <v>AVVAS INFOTECH PVT  LTD</v>
      </c>
      <c r="E53" s="10">
        <v>23</v>
      </c>
    </row>
    <row r="54" spans="1:5">
      <c r="A54" s="4" t="s">
        <v>90</v>
      </c>
      <c r="B54" s="5" t="str">
        <f>VLOOKUP(A54,[1]reg!$A$1:$B$1000,2,FALSE)</f>
        <v>Dept of ITC Govt of Rajasthan</v>
      </c>
      <c r="C54" s="4" t="s">
        <v>92</v>
      </c>
      <c r="D54" s="5" t="str">
        <f>VLOOKUP(C54,[1]ea!$A$1:$B$1000,2,FALSE)</f>
        <v>COMTECH INSTITUTE OFTECHNOLOGY</v>
      </c>
      <c r="E54" s="10">
        <v>7406</v>
      </c>
    </row>
    <row r="55" spans="1:5">
      <c r="A55" s="4" t="s">
        <v>90</v>
      </c>
      <c r="B55" s="5" t="str">
        <f>VLOOKUP(A55,[1]reg!$A$1:$B$1000,2,FALSE)</f>
        <v>Dept of ITC Govt of Rajasthan</v>
      </c>
      <c r="C55" s="4" t="s">
        <v>33</v>
      </c>
      <c r="D55" s="5" t="str">
        <f>VLOOKUP(C55,[1]ea!$A$1:$B$1000,2,FALSE)</f>
        <v xml:space="preserve">DATASOFT COMPUTER SERVICES(P) </v>
      </c>
      <c r="E55" s="10">
        <v>38</v>
      </c>
    </row>
    <row r="56" spans="1:5">
      <c r="A56" s="4" t="s">
        <v>90</v>
      </c>
      <c r="B56" s="5" t="str">
        <f>VLOOKUP(A56,[1]reg!$A$1:$B$1000,2,FALSE)</f>
        <v>Dept of ITC Govt of Rajasthan</v>
      </c>
      <c r="C56" s="4" t="s">
        <v>93</v>
      </c>
      <c r="D56" s="5" t="str">
        <f>VLOOKUP(C56,[1]ea!$A$1:$B$1000,2,FALSE)</f>
        <v xml:space="preserve">FINANCIAL INFORMATION NETWORK </v>
      </c>
      <c r="E56" s="10">
        <v>26</v>
      </c>
    </row>
    <row r="57" spans="1:5">
      <c r="A57" s="4" t="s">
        <v>90</v>
      </c>
      <c r="B57" s="5" t="str">
        <f>VLOOKUP(A57,[1]reg!$A$1:$B$1000,2,FALSE)</f>
        <v>Dept of ITC Govt of Rajasthan</v>
      </c>
      <c r="C57" s="4" t="s">
        <v>94</v>
      </c>
      <c r="D57" s="5" t="str">
        <f>VLOOKUP(C57,[1]ea!$A$1:$B$1000,2,FALSE)</f>
        <v>IAP COMPANY Pvt. Ltd</v>
      </c>
      <c r="E57" s="10">
        <v>1</v>
      </c>
    </row>
    <row r="58" spans="1:5">
      <c r="A58" s="4" t="s">
        <v>90</v>
      </c>
      <c r="B58" s="5" t="str">
        <f>VLOOKUP(A58,[1]reg!$A$1:$B$1000,2,FALSE)</f>
        <v>Dept of ITC Govt of Rajasthan</v>
      </c>
      <c r="C58" s="4" t="s">
        <v>95</v>
      </c>
      <c r="D58" s="5" t="str">
        <f>VLOOKUP(C58,[1]ea!$A$1:$B$1000,2,FALSE)</f>
        <v>Vakrangee Softwares Limited</v>
      </c>
      <c r="E58" s="10">
        <v>644</v>
      </c>
    </row>
    <row r="59" spans="1:5">
      <c r="A59" s="4" t="s">
        <v>90</v>
      </c>
      <c r="B59" s="5" t="str">
        <f>VLOOKUP(A59,[1]reg!$A$1:$B$1000,2,FALSE)</f>
        <v>Dept of ITC Govt of Rajasthan</v>
      </c>
      <c r="C59" s="4" t="s">
        <v>7</v>
      </c>
      <c r="D59" s="5" t="str">
        <f>VLOOKUP(C59,[1]ea!$A$1:$B$1000,2,FALSE)</f>
        <v>VIRGO SOFTECH LIMITED</v>
      </c>
      <c r="E59" s="10">
        <v>95</v>
      </c>
    </row>
    <row r="60" spans="1:5">
      <c r="A60" s="4" t="s">
        <v>90</v>
      </c>
      <c r="B60" s="5" t="str">
        <f>VLOOKUP(A60,[1]reg!$A$1:$B$1000,2,FALSE)</f>
        <v>Dept of ITC Govt of Rajasthan</v>
      </c>
      <c r="C60" s="4" t="s">
        <v>96</v>
      </c>
      <c r="D60" s="5" t="str">
        <f>VLOOKUP(C60,[1]ea!$A$1:$B$1000,2,FALSE)</f>
        <v xml:space="preserve">Business Information Processing Services </v>
      </c>
      <c r="E60" s="10">
        <v>3170</v>
      </c>
    </row>
    <row r="61" spans="1:5">
      <c r="A61" s="4" t="s">
        <v>90</v>
      </c>
      <c r="B61" s="5" t="str">
        <f>VLOOKUP(A61,[1]reg!$A$1:$B$1000,2,FALSE)</f>
        <v>Dept of ITC Govt of Rajasthan</v>
      </c>
      <c r="C61" s="4" t="s">
        <v>43</v>
      </c>
      <c r="D61" s="5" t="str">
        <f>VLOOKUP(C61,[1]ea!$A$1:$B$1000,2,FALSE)</f>
        <v>Vayam technologies Ltd</v>
      </c>
      <c r="E61" s="10">
        <v>2</v>
      </c>
    </row>
    <row r="62" spans="1:5">
      <c r="A62" s="4" t="s">
        <v>90</v>
      </c>
      <c r="B62" s="5" t="str">
        <f>VLOOKUP(A62,[1]reg!$A$1:$B$1000,2,FALSE)</f>
        <v>Dept of ITC Govt of Rajasthan</v>
      </c>
      <c r="C62" s="4" t="s">
        <v>97</v>
      </c>
      <c r="D62" s="5" t="str">
        <f>VLOOKUP(C62,[1]ea!$A$1:$B$1000,2,FALSE)</f>
        <v>Gem Computers</v>
      </c>
      <c r="E62" s="10">
        <v>1</v>
      </c>
    </row>
    <row r="63" spans="1:5">
      <c r="A63" s="4" t="s">
        <v>90</v>
      </c>
      <c r="B63" s="5" t="str">
        <f>VLOOKUP(A63,[1]reg!$A$1:$B$1000,2,FALSE)</f>
        <v>Dept of ITC Govt of Rajasthan</v>
      </c>
      <c r="C63" s="4" t="s">
        <v>98</v>
      </c>
      <c r="D63" s="5" t="str">
        <f>VLOOKUP(C63,[1]ea!$A$1:$B$1000,2,FALSE)</f>
        <v>UMC Technologies Pvt. Ltd</v>
      </c>
      <c r="E63" s="10">
        <v>407</v>
      </c>
    </row>
    <row r="64" spans="1:5">
      <c r="A64" s="4" t="s">
        <v>90</v>
      </c>
      <c r="B64" s="5" t="str">
        <f>VLOOKUP(A64,[1]reg!$A$1:$B$1000,2,FALSE)</f>
        <v>Dept of ITC Govt of Rajasthan</v>
      </c>
      <c r="C64" s="4" t="s">
        <v>99</v>
      </c>
      <c r="D64" s="5" t="str">
        <f>VLOOKUP(C64,[1]ea!$A$1:$B$1000,2,FALSE)</f>
        <v>SGS INDIA PVT LTD</v>
      </c>
      <c r="E64" s="10">
        <v>1912</v>
      </c>
    </row>
    <row r="65" spans="1:5">
      <c r="A65" s="4" t="s">
        <v>90</v>
      </c>
      <c r="B65" s="5" t="str">
        <f>VLOOKUP(A65,[1]reg!$A$1:$B$1000,2,FALSE)</f>
        <v>Dept of ITC Govt of Rajasthan</v>
      </c>
      <c r="C65" s="4" t="s">
        <v>100</v>
      </c>
      <c r="D65" s="5" t="str">
        <f>VLOOKUP(C65,[1]ea!$A$1:$B$1000,2,FALSE)</f>
        <v>SAR Technology</v>
      </c>
      <c r="E65" s="10">
        <v>1548</v>
      </c>
    </row>
    <row r="66" spans="1:5">
      <c r="A66" s="4" t="s">
        <v>90</v>
      </c>
      <c r="B66" s="5" t="str">
        <f>VLOOKUP(A66,[1]reg!$A$1:$B$1000,2,FALSE)</f>
        <v>Dept of ITC Govt of Rajasthan</v>
      </c>
      <c r="C66" s="4" t="s">
        <v>101</v>
      </c>
      <c r="D66" s="5" t="str">
        <f>VLOOKUP(C66,[1]ea!$A$1:$B$1000,2,FALSE)</f>
        <v>MEGHA VINCOM PVT LTD</v>
      </c>
      <c r="E66" s="10">
        <v>692</v>
      </c>
    </row>
    <row r="67" spans="1:5">
      <c r="A67" s="4" t="s">
        <v>90</v>
      </c>
      <c r="B67" s="5" t="str">
        <f>VLOOKUP(A67,[1]reg!$A$1:$B$1000,2,FALSE)</f>
        <v>Dept of ITC Govt of Rajasthan</v>
      </c>
      <c r="C67" s="4" t="s">
        <v>102</v>
      </c>
      <c r="D67" s="5" t="str">
        <f>VLOOKUP(C67,[1]ea!$A$1:$B$1000,2,FALSE)</f>
        <v>Virinchi Technologies Ltd</v>
      </c>
      <c r="E67" s="10">
        <v>189</v>
      </c>
    </row>
    <row r="68" spans="1:5">
      <c r="A68" s="4" t="s">
        <v>90</v>
      </c>
      <c r="B68" s="5" t="str">
        <f>VLOOKUP(A68,[1]reg!$A$1:$B$1000,2,FALSE)</f>
        <v>Dept of ITC Govt of Rajasthan</v>
      </c>
      <c r="C68" s="4" t="s">
        <v>103</v>
      </c>
      <c r="D68" s="5" t="str">
        <f>VLOOKUP(C68,[1]ea!$A$1:$B$1000,2,FALSE)</f>
        <v>Ricoh India Limited</v>
      </c>
      <c r="E68" s="10">
        <v>3</v>
      </c>
    </row>
    <row r="69" spans="1:5">
      <c r="A69" s="4" t="s">
        <v>90</v>
      </c>
      <c r="B69" s="5" t="str">
        <f>VLOOKUP(A69,[1]reg!$A$1:$B$1000,2,FALSE)</f>
        <v>Dept of ITC Govt of Rajasthan</v>
      </c>
      <c r="C69" s="4" t="s">
        <v>104</v>
      </c>
      <c r="D69" s="5" t="str">
        <f>VLOOKUP(C69,[1]ea!$A$1:$B$1000,2,FALSE)</f>
        <v>M/s Sanish Choudhary</v>
      </c>
      <c r="E69" s="10">
        <v>1145</v>
      </c>
    </row>
    <row r="70" spans="1:5">
      <c r="A70" s="4" t="s">
        <v>90</v>
      </c>
      <c r="B70" s="5" t="str">
        <f>VLOOKUP(A70,[1]reg!$A$1:$B$1000,2,FALSE)</f>
        <v>Dept of ITC Govt of Rajasthan</v>
      </c>
      <c r="C70" s="4" t="s">
        <v>105</v>
      </c>
      <c r="D70" s="5" t="str">
        <f>VLOOKUP(C70,[1]ea!$A$1:$B$1000,2,FALSE)</f>
        <v>Rural Environment &amp; Water Assets Reproductive Deve</v>
      </c>
      <c r="E70" s="10">
        <v>218</v>
      </c>
    </row>
    <row r="71" spans="1:5">
      <c r="A71" s="4" t="s">
        <v>90</v>
      </c>
      <c r="B71" s="5" t="str">
        <f>VLOOKUP(A71,[1]reg!$A$1:$B$1000,2,FALSE)</f>
        <v>Dept of ITC Govt of Rajasthan</v>
      </c>
      <c r="C71" s="4" t="s">
        <v>106</v>
      </c>
      <c r="D71" s="5" t="str">
        <f>VLOOKUP(C71,[1]ea!$A$1:$B$1000,2,FALSE)</f>
        <v>Bhartiya Manav Kalyan Parishad</v>
      </c>
      <c r="E71" s="10">
        <v>992</v>
      </c>
    </row>
    <row r="72" spans="1:5">
      <c r="A72" s="4" t="s">
        <v>90</v>
      </c>
      <c r="B72" s="5" t="str">
        <f>VLOOKUP(A72,[1]reg!$A$1:$B$1000,2,FALSE)</f>
        <v>Dept of ITC Govt of Rajasthan</v>
      </c>
      <c r="C72" s="4" t="s">
        <v>107</v>
      </c>
      <c r="D72" s="5" t="str">
        <f>VLOOKUP(C72,[1]ea!$A$1:$B$1000,2,FALSE)</f>
        <v>Karvy Data Management Services</v>
      </c>
      <c r="E72" s="10">
        <v>2349</v>
      </c>
    </row>
    <row r="73" spans="1:5">
      <c r="A73" s="4" t="s">
        <v>90</v>
      </c>
      <c r="B73" s="5" t="str">
        <f>VLOOKUP(A73,[1]reg!$A$1:$B$1000,2,FALSE)</f>
        <v>Dept of ITC Govt of Rajasthan</v>
      </c>
      <c r="C73" s="4" t="s">
        <v>108</v>
      </c>
      <c r="D73" s="5" t="str">
        <f>VLOOKUP(C73,[1]ea!$A$1:$B$1000,2,FALSE)</f>
        <v>CMS Computers Ltd</v>
      </c>
      <c r="E73" s="10">
        <v>936</v>
      </c>
    </row>
    <row r="74" spans="1:5">
      <c r="A74" s="4" t="s">
        <v>90</v>
      </c>
      <c r="B74" s="5" t="str">
        <f>VLOOKUP(A74,[1]reg!$A$1:$B$1000,2,FALSE)</f>
        <v>Dept of ITC Govt of Rajasthan</v>
      </c>
      <c r="C74" s="4" t="s">
        <v>109</v>
      </c>
      <c r="D74" s="5" t="str">
        <f>VLOOKUP(C74,[1]ea!$A$1:$B$1000,2,FALSE)</f>
        <v>AKSH OPTIFIBRE LIMITED</v>
      </c>
      <c r="E74" s="10">
        <v>126</v>
      </c>
    </row>
    <row r="75" spans="1:5">
      <c r="A75" s="4" t="s">
        <v>90</v>
      </c>
      <c r="B75" s="5" t="str">
        <f>VLOOKUP(A75,[1]reg!$A$1:$B$1000,2,FALSE)</f>
        <v>Dept of ITC Govt of Rajasthan</v>
      </c>
      <c r="C75" s="4" t="s">
        <v>110</v>
      </c>
      <c r="D75" s="5" t="str">
        <f>VLOOKUP(C75,[1]ea!$A$1:$B$1000,2,FALSE)</f>
        <v>Rajcomp Info Services Ltd</v>
      </c>
      <c r="E75" s="10">
        <v>136093</v>
      </c>
    </row>
    <row r="76" spans="1:5">
      <c r="A76" s="4" t="s">
        <v>111</v>
      </c>
      <c r="B76" s="5" t="str">
        <f>VLOOKUP(A76,[1]reg!$A$1:$B$1000,2,FALSE)</f>
        <v>Rural Development Dept, Govt. of Bihar</v>
      </c>
      <c r="C76" s="4" t="s">
        <v>112</v>
      </c>
      <c r="D76" s="5" t="str">
        <f>VLOOKUP(C76,[1]ea!$A$1:$B$1000,2,FALSE)</f>
        <v>Computer LAB</v>
      </c>
      <c r="E76" s="10">
        <v>3091</v>
      </c>
    </row>
    <row r="77" spans="1:5">
      <c r="A77" s="4" t="s">
        <v>111</v>
      </c>
      <c r="B77" s="5" t="str">
        <f>VLOOKUP(A77,[1]reg!$A$1:$B$1000,2,FALSE)</f>
        <v>Rural Development Dept, Govt. of Bihar</v>
      </c>
      <c r="C77" s="4" t="s">
        <v>113</v>
      </c>
      <c r="D77" s="5" t="str">
        <f>VLOOKUP(C77,[1]ea!$A$1:$B$1000,2,FALSE)</f>
        <v>Emdee Digitronics Pvt.Ltd.</v>
      </c>
      <c r="E77" s="10">
        <v>6362</v>
      </c>
    </row>
    <row r="78" spans="1:5">
      <c r="A78" s="4" t="s">
        <v>111</v>
      </c>
      <c r="B78" s="5" t="str">
        <f>VLOOKUP(A78,[1]reg!$A$1:$B$1000,2,FALSE)</f>
        <v>Rural Development Dept, Govt. of Bihar</v>
      </c>
      <c r="C78" s="4" t="s">
        <v>93</v>
      </c>
      <c r="D78" s="5" t="str">
        <f>VLOOKUP(C78,[1]ea!$A$1:$B$1000,2,FALSE)</f>
        <v xml:space="preserve">FINANCIAL INFORMATION NETWORK </v>
      </c>
      <c r="E78" s="10">
        <v>64</v>
      </c>
    </row>
    <row r="79" spans="1:5">
      <c r="A79" s="4" t="s">
        <v>111</v>
      </c>
      <c r="B79" s="5" t="str">
        <f>VLOOKUP(A79,[1]reg!$A$1:$B$1000,2,FALSE)</f>
        <v>Rural Development Dept, Govt. of Bihar</v>
      </c>
      <c r="C79" s="4" t="s">
        <v>114</v>
      </c>
      <c r="D79" s="5" t="str">
        <f>VLOOKUP(C79,[1]ea!$A$1:$B$1000,2,FALSE)</f>
        <v>Frontech Systems Pvt Ltd</v>
      </c>
      <c r="E79" s="10">
        <v>2624</v>
      </c>
    </row>
    <row r="80" spans="1:5">
      <c r="A80" s="4" t="s">
        <v>111</v>
      </c>
      <c r="B80" s="5" t="str">
        <f>VLOOKUP(A80,[1]reg!$A$1:$B$1000,2,FALSE)</f>
        <v>Rural Development Dept, Govt. of Bihar</v>
      </c>
      <c r="C80" s="4" t="s">
        <v>115</v>
      </c>
      <c r="D80" s="5" t="str">
        <f>VLOOKUP(C80,[1]ea!$A$1:$B$1000,2,FALSE)</f>
        <v>MKS Enterprises</v>
      </c>
      <c r="E80" s="10">
        <v>5942</v>
      </c>
    </row>
    <row r="81" spans="1:5">
      <c r="A81" s="4" t="s">
        <v>111</v>
      </c>
      <c r="B81" s="5" t="str">
        <f>VLOOKUP(A81,[1]reg!$A$1:$B$1000,2,FALSE)</f>
        <v>Rural Development Dept, Govt. of Bihar</v>
      </c>
      <c r="C81" s="4" t="s">
        <v>116</v>
      </c>
      <c r="D81" s="5" t="str">
        <f>VLOOKUP(C81,[1]ea!$A$1:$B$1000,2,FALSE)</f>
        <v>Urmila Info solution</v>
      </c>
      <c r="E81" s="10">
        <v>1588</v>
      </c>
    </row>
    <row r="82" spans="1:5">
      <c r="A82" s="4" t="s">
        <v>111</v>
      </c>
      <c r="B82" s="5" t="str">
        <f>VLOOKUP(A82,[1]reg!$A$1:$B$1000,2,FALSE)</f>
        <v>Rural Development Dept, Govt. of Bihar</v>
      </c>
      <c r="C82" s="4" t="s">
        <v>117</v>
      </c>
      <c r="D82" s="5" t="str">
        <f>VLOOKUP(C82,[1]ea!$A$1:$B$1000,2,FALSE)</f>
        <v>Bloom Solutions Pvt Ltd</v>
      </c>
      <c r="E82" s="10">
        <v>2704</v>
      </c>
    </row>
    <row r="83" spans="1:5">
      <c r="A83" s="4" t="s">
        <v>111</v>
      </c>
      <c r="B83" s="5" t="str">
        <f>VLOOKUP(A83,[1]reg!$A$1:$B$1000,2,FALSE)</f>
        <v>Rural Development Dept, Govt. of Bihar</v>
      </c>
      <c r="C83" s="4" t="s">
        <v>118</v>
      </c>
      <c r="D83" s="5" t="str">
        <f>VLOOKUP(C83,[1]ea!$A$1:$B$1000,2,FALSE)</f>
        <v>Orion Security Solutions Private Ltd</v>
      </c>
      <c r="E83" s="10">
        <v>912</v>
      </c>
    </row>
    <row r="84" spans="1:5">
      <c r="A84" s="4" t="s">
        <v>111</v>
      </c>
      <c r="B84" s="5" t="str">
        <f>VLOOKUP(A84,[1]reg!$A$1:$B$1000,2,FALSE)</f>
        <v>Rural Development Dept, Govt. of Bihar</v>
      </c>
      <c r="C84" s="4" t="s">
        <v>119</v>
      </c>
      <c r="D84" s="5" t="str">
        <f>VLOOKUP(C84,[1]ea!$A$1:$B$1000,2,FALSE)</f>
        <v>M2C Private Solution</v>
      </c>
      <c r="E84" s="10">
        <v>3764</v>
      </c>
    </row>
    <row r="85" spans="1:5">
      <c r="A85" s="4" t="s">
        <v>111</v>
      </c>
      <c r="B85" s="5" t="str">
        <f>VLOOKUP(A85,[1]reg!$A$1:$B$1000,2,FALSE)</f>
        <v>Rural Development Dept, Govt. of Bihar</v>
      </c>
      <c r="C85" s="4" t="s">
        <v>120</v>
      </c>
      <c r="D85" s="5" t="str">
        <f>VLOOKUP(C85,[1]ea!$A$1:$B$1000,2,FALSE)</f>
        <v>Omnitech Infosolutions Ltd</v>
      </c>
      <c r="E85" s="10">
        <v>1239</v>
      </c>
    </row>
    <row r="86" spans="1:5">
      <c r="A86" s="4" t="s">
        <v>111</v>
      </c>
      <c r="B86" s="5" t="str">
        <f>VLOOKUP(A86,[1]reg!$A$1:$B$1000,2,FALSE)</f>
        <v>Rural Development Dept, Govt. of Bihar</v>
      </c>
      <c r="C86" s="4" t="s">
        <v>121</v>
      </c>
      <c r="D86" s="5" t="str">
        <f>VLOOKUP(C86,[1]ea!$A$1:$B$1000,2,FALSE)</f>
        <v>Sarvalabh Global Foundation</v>
      </c>
      <c r="E86" s="10">
        <v>19311</v>
      </c>
    </row>
    <row r="87" spans="1:5">
      <c r="A87" s="4" t="s">
        <v>122</v>
      </c>
      <c r="B87" s="5" t="str">
        <f>VLOOKUP(A87,[1]reg!$A$1:$B$1000,2,FALSE)</f>
        <v>Govt of Sikkim - Dept of Econo</v>
      </c>
      <c r="C87" s="4" t="s">
        <v>123</v>
      </c>
      <c r="D87" s="5" t="str">
        <f>VLOOKUP(C87,[1]ea!$A$1:$B$1000,2,FALSE)</f>
        <v>Department of Economics Statistics  Monitoring and</v>
      </c>
      <c r="E87" s="10">
        <v>515</v>
      </c>
    </row>
    <row r="88" spans="1:5">
      <c r="A88" s="4" t="s">
        <v>124</v>
      </c>
      <c r="B88" s="5" t="str">
        <f>VLOOKUP(A88,[1]reg!$A$1:$B$1000,2,FALSE)</f>
        <v>Govt of Gujarat</v>
      </c>
      <c r="C88" s="4" t="s">
        <v>42</v>
      </c>
      <c r="D88" s="5" t="str">
        <f>VLOOKUP(C88,[1]ea!$A$1:$B$1000,2,FALSE)</f>
        <v>eCentric solutions pvt ltd</v>
      </c>
      <c r="E88" s="10">
        <v>751</v>
      </c>
    </row>
    <row r="89" spans="1:5">
      <c r="A89" s="4" t="s">
        <v>124</v>
      </c>
      <c r="B89" s="5" t="str">
        <f>VLOOKUP(A89,[1]reg!$A$1:$B$1000,2,FALSE)</f>
        <v>Govt of Gujarat</v>
      </c>
      <c r="C89" s="4" t="s">
        <v>125</v>
      </c>
      <c r="D89" s="5" t="str">
        <f>VLOOKUP(C89,[1]ea!$A$1:$B$1000,2,FALSE)</f>
        <v>GSS Infotech Ltd</v>
      </c>
      <c r="E89" s="10">
        <v>4542</v>
      </c>
    </row>
    <row r="90" spans="1:5">
      <c r="A90" s="4" t="s">
        <v>124</v>
      </c>
      <c r="B90" s="5" t="str">
        <f>VLOOKUP(A90,[1]reg!$A$1:$B$1000,2,FALSE)</f>
        <v>Govt of Gujarat</v>
      </c>
      <c r="C90" s="4" t="s">
        <v>11</v>
      </c>
      <c r="D90" s="5" t="str">
        <f>VLOOKUP(C90,[1]ea!$A$1:$B$1000,2,FALSE)</f>
        <v>Karvy Computershare Private Li</v>
      </c>
      <c r="E90" s="10">
        <v>35072</v>
      </c>
    </row>
    <row r="91" spans="1:5">
      <c r="A91" s="4" t="s">
        <v>124</v>
      </c>
      <c r="B91" s="5" t="str">
        <f>VLOOKUP(A91,[1]reg!$A$1:$B$1000,2,FALSE)</f>
        <v>Govt of Gujarat</v>
      </c>
      <c r="C91" s="4" t="s">
        <v>126</v>
      </c>
      <c r="D91" s="5" t="str">
        <f>VLOOKUP(C91,[1]ea!$A$1:$B$1000,2,FALSE)</f>
        <v>Tera Software Ltd</v>
      </c>
      <c r="E91" s="10">
        <v>3408</v>
      </c>
    </row>
    <row r="92" spans="1:5">
      <c r="A92" s="4" t="s">
        <v>124</v>
      </c>
      <c r="B92" s="5" t="str">
        <f>VLOOKUP(A92,[1]reg!$A$1:$B$1000,2,FALSE)</f>
        <v>Govt of Gujarat</v>
      </c>
      <c r="C92" s="4" t="s">
        <v>127</v>
      </c>
      <c r="D92" s="5" t="str">
        <f>VLOOKUP(C92,[1]ea!$A$1:$B$1000,2,FALSE)</f>
        <v>Silver Touch Technologies Ltd</v>
      </c>
      <c r="E92" s="10">
        <v>12804</v>
      </c>
    </row>
    <row r="93" spans="1:5">
      <c r="A93" s="4" t="s">
        <v>124</v>
      </c>
      <c r="B93" s="5" t="str">
        <f>VLOOKUP(A93,[1]reg!$A$1:$B$1000,2,FALSE)</f>
        <v>Govt of Gujarat</v>
      </c>
      <c r="C93" s="4" t="s">
        <v>43</v>
      </c>
      <c r="D93" s="5" t="str">
        <f>VLOOKUP(C93,[1]ea!$A$1:$B$1000,2,FALSE)</f>
        <v>Vayam technologies Ltd</v>
      </c>
      <c r="E93" s="10">
        <v>48</v>
      </c>
    </row>
    <row r="94" spans="1:5">
      <c r="A94" s="4" t="s">
        <v>124</v>
      </c>
      <c r="B94" s="5" t="str">
        <f>VLOOKUP(A94,[1]reg!$A$1:$B$1000,2,FALSE)</f>
        <v>Govt of Gujarat</v>
      </c>
      <c r="C94" s="4" t="s">
        <v>128</v>
      </c>
      <c r="D94" s="5" t="str">
        <f>VLOOKUP(C94,[1]ea!$A$1:$B$1000,2,FALSE)</f>
        <v>UID e-Seva Society,Ahmedabad</v>
      </c>
      <c r="E94" s="10">
        <v>15066</v>
      </c>
    </row>
    <row r="95" spans="1:5">
      <c r="A95" s="4" t="s">
        <v>124</v>
      </c>
      <c r="B95" s="5" t="str">
        <f>VLOOKUP(A95,[1]reg!$A$1:$B$1000,2,FALSE)</f>
        <v>Govt of Gujarat</v>
      </c>
      <c r="C95" s="4" t="s">
        <v>129</v>
      </c>
      <c r="D95" s="5" t="str">
        <f>VLOOKUP(C95,[1]ea!$A$1:$B$1000,2,FALSE)</f>
        <v>E-Seva Society,Amreli</v>
      </c>
      <c r="E95" s="10">
        <v>30131</v>
      </c>
    </row>
    <row r="96" spans="1:5">
      <c r="A96" s="4" t="s">
        <v>124</v>
      </c>
      <c r="B96" s="5" t="str">
        <f>VLOOKUP(A96,[1]reg!$A$1:$B$1000,2,FALSE)</f>
        <v>Govt of Gujarat</v>
      </c>
      <c r="C96" s="4" t="s">
        <v>130</v>
      </c>
      <c r="D96" s="5" t="str">
        <f>VLOOKUP(C96,[1]ea!$A$1:$B$1000,2,FALSE)</f>
        <v>Dist E-seva Society,Anand</v>
      </c>
      <c r="E96" s="10">
        <v>13443</v>
      </c>
    </row>
    <row r="97" spans="1:5">
      <c r="A97" s="4" t="s">
        <v>124</v>
      </c>
      <c r="B97" s="5" t="str">
        <f>VLOOKUP(A97,[1]reg!$A$1:$B$1000,2,FALSE)</f>
        <v>Govt of Gujarat</v>
      </c>
      <c r="C97" s="4" t="s">
        <v>131</v>
      </c>
      <c r="D97" s="5" t="str">
        <f>VLOOKUP(C97,[1]ea!$A$1:$B$1000,2,FALSE)</f>
        <v>E-Seva Society Arvalli</v>
      </c>
      <c r="E97" s="10">
        <v>9405</v>
      </c>
    </row>
    <row r="98" spans="1:5">
      <c r="A98" s="4" t="s">
        <v>124</v>
      </c>
      <c r="B98" s="5" t="str">
        <f>VLOOKUP(A98,[1]reg!$A$1:$B$1000,2,FALSE)</f>
        <v>Govt of Gujarat</v>
      </c>
      <c r="C98" s="4" t="s">
        <v>132</v>
      </c>
      <c r="D98" s="5" t="str">
        <f>VLOOKUP(C98,[1]ea!$A$1:$B$1000,2,FALSE)</f>
        <v>Jilla E-seva Society,Banaskantha</v>
      </c>
      <c r="E98" s="10">
        <v>16049</v>
      </c>
    </row>
    <row r="99" spans="1:5">
      <c r="A99" s="4" t="s">
        <v>124</v>
      </c>
      <c r="B99" s="5" t="str">
        <f>VLOOKUP(A99,[1]reg!$A$1:$B$1000,2,FALSE)</f>
        <v>Govt of Gujarat</v>
      </c>
      <c r="C99" s="4" t="s">
        <v>133</v>
      </c>
      <c r="D99" s="5" t="str">
        <f>VLOOKUP(C99,[1]ea!$A$1:$B$1000,2,FALSE)</f>
        <v>E-Seva Society UID,Bharuch</v>
      </c>
      <c r="E99" s="10">
        <v>5156</v>
      </c>
    </row>
    <row r="100" spans="1:5">
      <c r="A100" s="4" t="s">
        <v>124</v>
      </c>
      <c r="B100" s="5" t="str">
        <f>VLOOKUP(A100,[1]reg!$A$1:$B$1000,2,FALSE)</f>
        <v>Govt of Gujarat</v>
      </c>
      <c r="C100" s="4" t="s">
        <v>134</v>
      </c>
      <c r="D100" s="5" t="str">
        <f>VLOOKUP(C100,[1]ea!$A$1:$B$1000,2,FALSE)</f>
        <v>E-Seva Society Bhavnagar</v>
      </c>
      <c r="E100" s="10">
        <v>33402</v>
      </c>
    </row>
    <row r="101" spans="1:5">
      <c r="A101" s="4" t="s">
        <v>124</v>
      </c>
      <c r="B101" s="5" t="str">
        <f>VLOOKUP(A101,[1]reg!$A$1:$B$1000,2,FALSE)</f>
        <v>Govt of Gujarat</v>
      </c>
      <c r="C101" s="4" t="s">
        <v>135</v>
      </c>
      <c r="D101" s="5" t="str">
        <f>VLOOKUP(C101,[1]ea!$A$1:$B$1000,2,FALSE)</f>
        <v>District e-Seva Society,Botad</v>
      </c>
      <c r="E101" s="10">
        <v>14997</v>
      </c>
    </row>
    <row r="102" spans="1:5">
      <c r="A102" s="4" t="s">
        <v>124</v>
      </c>
      <c r="B102" s="5" t="str">
        <f>VLOOKUP(A102,[1]reg!$A$1:$B$1000,2,FALSE)</f>
        <v>Govt of Gujarat</v>
      </c>
      <c r="C102" s="4" t="s">
        <v>136</v>
      </c>
      <c r="D102" s="5" t="str">
        <f>VLOOKUP(C102,[1]ea!$A$1:$B$1000,2,FALSE)</f>
        <v>e-Seva Society, Chhotaudepur</v>
      </c>
      <c r="E102" s="10">
        <v>6431</v>
      </c>
    </row>
    <row r="103" spans="1:5">
      <c r="A103" s="4" t="s">
        <v>124</v>
      </c>
      <c r="B103" s="5" t="str">
        <f>VLOOKUP(A103,[1]reg!$A$1:$B$1000,2,FALSE)</f>
        <v>Govt of Gujarat</v>
      </c>
      <c r="C103" s="4" t="s">
        <v>137</v>
      </c>
      <c r="D103" s="5" t="str">
        <f>VLOOKUP(C103,[1]ea!$A$1:$B$1000,2,FALSE)</f>
        <v>Jilla E-seva Sadan, Dahod</v>
      </c>
      <c r="E103" s="10">
        <v>5240</v>
      </c>
    </row>
    <row r="104" spans="1:5">
      <c r="A104" s="4" t="s">
        <v>124</v>
      </c>
      <c r="B104" s="5" t="str">
        <f>VLOOKUP(A104,[1]reg!$A$1:$B$1000,2,FALSE)</f>
        <v>Govt of Gujarat</v>
      </c>
      <c r="C104" s="4" t="s">
        <v>138</v>
      </c>
      <c r="D104" s="5" t="str">
        <f>VLOOKUP(C104,[1]ea!$A$1:$B$1000,2,FALSE)</f>
        <v>District E-Seva Society Gandhinagar</v>
      </c>
      <c r="E104" s="10">
        <v>5242</v>
      </c>
    </row>
    <row r="105" spans="1:5">
      <c r="A105" s="4" t="s">
        <v>124</v>
      </c>
      <c r="B105" s="5" t="str">
        <f>VLOOKUP(A105,[1]reg!$A$1:$B$1000,2,FALSE)</f>
        <v>Govt of Gujarat</v>
      </c>
      <c r="C105" s="4" t="s">
        <v>139</v>
      </c>
      <c r="D105" s="5" t="str">
        <f>VLOOKUP(C105,[1]ea!$A$1:$B$1000,2,FALSE)</f>
        <v>E-Seva Society Jamnagar</v>
      </c>
      <c r="E105" s="10">
        <v>4824</v>
      </c>
    </row>
    <row r="106" spans="1:5">
      <c r="A106" s="4" t="s">
        <v>124</v>
      </c>
      <c r="B106" s="5" t="str">
        <f>VLOOKUP(A106,[1]reg!$A$1:$B$1000,2,FALSE)</f>
        <v>Govt of Gujarat</v>
      </c>
      <c r="C106" s="4" t="s">
        <v>140</v>
      </c>
      <c r="D106" s="5" t="str">
        <f>VLOOKUP(C106,[1]ea!$A$1:$B$1000,2,FALSE)</f>
        <v>E-Seva Society Junagadh</v>
      </c>
      <c r="E106" s="10">
        <v>19930</v>
      </c>
    </row>
    <row r="107" spans="1:5">
      <c r="A107" s="4" t="s">
        <v>124</v>
      </c>
      <c r="B107" s="5" t="str">
        <f>VLOOKUP(A107,[1]reg!$A$1:$B$1000,2,FALSE)</f>
        <v>Govt of Gujarat</v>
      </c>
      <c r="C107" s="4" t="s">
        <v>141</v>
      </c>
      <c r="D107" s="5" t="str">
        <f>VLOOKUP(C107,[1]ea!$A$1:$B$1000,2,FALSE)</f>
        <v>Seva Society Collector Kutch</v>
      </c>
      <c r="E107" s="10">
        <v>1987</v>
      </c>
    </row>
    <row r="108" spans="1:5">
      <c r="A108" s="4" t="s">
        <v>124</v>
      </c>
      <c r="B108" s="5" t="str">
        <f>VLOOKUP(A108,[1]reg!$A$1:$B$1000,2,FALSE)</f>
        <v>Govt of Gujarat</v>
      </c>
      <c r="C108" s="4" t="s">
        <v>142</v>
      </c>
      <c r="D108" s="5" t="str">
        <f>VLOOKUP(C108,[1]ea!$A$1:$B$1000,2,FALSE)</f>
        <v>E Seva Society UID Kheda,Nadiad</v>
      </c>
      <c r="E108" s="10">
        <v>20028</v>
      </c>
    </row>
    <row r="109" spans="1:5">
      <c r="A109" s="4" t="s">
        <v>124</v>
      </c>
      <c r="B109" s="5" t="str">
        <f>VLOOKUP(A109,[1]reg!$A$1:$B$1000,2,FALSE)</f>
        <v>Govt of Gujarat</v>
      </c>
      <c r="C109" s="4" t="s">
        <v>143</v>
      </c>
      <c r="D109" s="5" t="str">
        <f>VLOOKUP(C109,[1]ea!$A$1:$B$1000,2,FALSE)</f>
        <v>Dist. E-seva Society,Morbi</v>
      </c>
      <c r="E109" s="10">
        <v>4970</v>
      </c>
    </row>
    <row r="110" spans="1:5">
      <c r="A110" s="4" t="s">
        <v>124</v>
      </c>
      <c r="B110" s="5" t="str">
        <f>VLOOKUP(A110,[1]reg!$A$1:$B$1000,2,FALSE)</f>
        <v>Govt of Gujarat</v>
      </c>
      <c r="C110" s="4" t="s">
        <v>144</v>
      </c>
      <c r="D110" s="5" t="str">
        <f>VLOOKUP(C110,[1]ea!$A$1:$B$1000,2,FALSE)</f>
        <v>District E-Seva Society,Navsari</v>
      </c>
      <c r="E110" s="10">
        <v>13376</v>
      </c>
    </row>
    <row r="111" spans="1:5">
      <c r="A111" s="4" t="s">
        <v>124</v>
      </c>
      <c r="B111" s="5" t="str">
        <f>VLOOKUP(A111,[1]reg!$A$1:$B$1000,2,FALSE)</f>
        <v>Govt of Gujarat</v>
      </c>
      <c r="C111" s="4" t="s">
        <v>145</v>
      </c>
      <c r="D111" s="5" t="str">
        <f>VLOOKUP(C111,[1]ea!$A$1:$B$1000,2,FALSE)</f>
        <v>District E-Seva Society,Panchmahals,Godhra</v>
      </c>
      <c r="E111" s="10">
        <v>15926</v>
      </c>
    </row>
    <row r="112" spans="1:5">
      <c r="A112" s="4" t="s">
        <v>124</v>
      </c>
      <c r="B112" s="5" t="str">
        <f>VLOOKUP(A112,[1]reg!$A$1:$B$1000,2,FALSE)</f>
        <v>Govt of Gujarat</v>
      </c>
      <c r="C112" s="4" t="s">
        <v>146</v>
      </c>
      <c r="D112" s="5" t="str">
        <f>VLOOKUP(C112,[1]ea!$A$1:$B$1000,2,FALSE)</f>
        <v>E-Seva Society UID Patan</v>
      </c>
      <c r="E112" s="10">
        <v>12419</v>
      </c>
    </row>
    <row r="113" spans="1:5">
      <c r="A113" s="4" t="s">
        <v>124</v>
      </c>
      <c r="B113" s="5" t="str">
        <f>VLOOKUP(A113,[1]reg!$A$1:$B$1000,2,FALSE)</f>
        <v>Govt of Gujarat</v>
      </c>
      <c r="C113" s="4" t="s">
        <v>147</v>
      </c>
      <c r="D113" s="5" t="str">
        <f>VLOOKUP(C113,[1]ea!$A$1:$B$1000,2,FALSE)</f>
        <v>Jilla E-Seva Society,Rajkot</v>
      </c>
      <c r="E113" s="10">
        <v>1616</v>
      </c>
    </row>
    <row r="114" spans="1:5">
      <c r="A114" s="4" t="s">
        <v>124</v>
      </c>
      <c r="B114" s="5" t="str">
        <f>VLOOKUP(A114,[1]reg!$A$1:$B$1000,2,FALSE)</f>
        <v>Govt of Gujarat</v>
      </c>
      <c r="C114" s="4" t="s">
        <v>148</v>
      </c>
      <c r="D114" s="5" t="str">
        <f>VLOOKUP(C114,[1]ea!$A$1:$B$1000,2,FALSE)</f>
        <v>Jilla E-Seva Society,Sabarkantha</v>
      </c>
      <c r="E114" s="10">
        <v>9751</v>
      </c>
    </row>
    <row r="115" spans="1:5">
      <c r="A115" s="4" t="s">
        <v>124</v>
      </c>
      <c r="B115" s="5" t="str">
        <f>VLOOKUP(A115,[1]reg!$A$1:$B$1000,2,FALSE)</f>
        <v>Govt of Gujarat</v>
      </c>
      <c r="C115" s="4" t="s">
        <v>149</v>
      </c>
      <c r="D115" s="5" t="str">
        <f>VLOOKUP(C115,[1]ea!$A$1:$B$1000,2,FALSE)</f>
        <v>District E-Seva Society,Surat</v>
      </c>
      <c r="E115" s="10">
        <v>2804</v>
      </c>
    </row>
    <row r="116" spans="1:5">
      <c r="A116" s="4" t="s">
        <v>124</v>
      </c>
      <c r="B116" s="5" t="str">
        <f>VLOOKUP(A116,[1]reg!$A$1:$B$1000,2,FALSE)</f>
        <v>Govt of Gujarat</v>
      </c>
      <c r="C116" s="4" t="s">
        <v>150</v>
      </c>
      <c r="D116" s="5" t="str">
        <f>VLOOKUP(C116,[1]ea!$A$1:$B$1000,2,FALSE)</f>
        <v>E-Seva Society,Surendranagar</v>
      </c>
      <c r="E116" s="10">
        <v>12037</v>
      </c>
    </row>
    <row r="117" spans="1:5">
      <c r="A117" s="4" t="s">
        <v>124</v>
      </c>
      <c r="B117" s="5" t="str">
        <f>VLOOKUP(A117,[1]reg!$A$1:$B$1000,2,FALSE)</f>
        <v>Govt of Gujarat</v>
      </c>
      <c r="C117" s="4" t="s">
        <v>151</v>
      </c>
      <c r="D117" s="5" t="str">
        <f>VLOOKUP(C117,[1]ea!$A$1:$B$1000,2,FALSE)</f>
        <v>E-Seva Society Collector Office Tapi Vyara</v>
      </c>
      <c r="E117" s="10">
        <v>8115</v>
      </c>
    </row>
    <row r="118" spans="1:5">
      <c r="A118" s="4" t="s">
        <v>124</v>
      </c>
      <c r="B118" s="5" t="str">
        <f>VLOOKUP(A118,[1]reg!$A$1:$B$1000,2,FALSE)</f>
        <v>Govt of Gujarat</v>
      </c>
      <c r="C118" s="4" t="s">
        <v>152</v>
      </c>
      <c r="D118" s="5" t="str">
        <f>VLOOKUP(C118,[1]ea!$A$1:$B$1000,2,FALSE)</f>
        <v>e-Seva Society,UID,Dang</v>
      </c>
      <c r="E118" s="10">
        <v>3436</v>
      </c>
    </row>
    <row r="119" spans="1:5">
      <c r="A119" s="4" t="s">
        <v>124</v>
      </c>
      <c r="B119" s="5" t="str">
        <f>VLOOKUP(A119,[1]reg!$A$1:$B$1000,2,FALSE)</f>
        <v>Govt of Gujarat</v>
      </c>
      <c r="C119" s="4" t="s">
        <v>153</v>
      </c>
      <c r="D119" s="5" t="str">
        <f>VLOOKUP(C119,[1]ea!$A$1:$B$1000,2,FALSE)</f>
        <v>Jilla E-Seva Society,Valsad</v>
      </c>
      <c r="E119" s="10">
        <v>13885</v>
      </c>
    </row>
    <row r="120" spans="1:5">
      <c r="A120" s="4" t="s">
        <v>124</v>
      </c>
      <c r="B120" s="5" t="str">
        <f>VLOOKUP(A120,[1]reg!$A$1:$B$1000,2,FALSE)</f>
        <v>Govt of Gujarat</v>
      </c>
      <c r="C120" s="4" t="s">
        <v>154</v>
      </c>
      <c r="D120" s="5" t="str">
        <f>VLOOKUP(C120,[1]ea!$A$1:$B$1000,2,FALSE)</f>
        <v>Municipal Corporation Ahmedabad</v>
      </c>
      <c r="E120" s="10">
        <v>29960</v>
      </c>
    </row>
    <row r="121" spans="1:5">
      <c r="A121" s="4" t="s">
        <v>124</v>
      </c>
      <c r="B121" s="5" t="str">
        <f>VLOOKUP(A121,[1]reg!$A$1:$B$1000,2,FALSE)</f>
        <v>Govt of Gujarat</v>
      </c>
      <c r="C121" s="4" t="s">
        <v>155</v>
      </c>
      <c r="D121" s="5" t="str">
        <f>VLOOKUP(C121,[1]ea!$A$1:$B$1000,2,FALSE)</f>
        <v>Municipal Corporation Gandhinagar</v>
      </c>
      <c r="E121" s="10">
        <v>2352</v>
      </c>
    </row>
    <row r="122" spans="1:5">
      <c r="A122" s="4" t="s">
        <v>124</v>
      </c>
      <c r="B122" s="5" t="str">
        <f>VLOOKUP(A122,[1]reg!$A$1:$B$1000,2,FALSE)</f>
        <v>Govt of Gujarat</v>
      </c>
      <c r="C122" s="4" t="s">
        <v>156</v>
      </c>
      <c r="D122" s="5" t="str">
        <f>VLOOKUP(C122,[1]ea!$A$1:$B$1000,2,FALSE)</f>
        <v>Surat Municipal Corporation</v>
      </c>
      <c r="E122" s="10">
        <v>26990</v>
      </c>
    </row>
    <row r="123" spans="1:5">
      <c r="A123" s="4" t="s">
        <v>124</v>
      </c>
      <c r="B123" s="5" t="str">
        <f>VLOOKUP(A123,[1]reg!$A$1:$B$1000,2,FALSE)</f>
        <v>Govt of Gujarat</v>
      </c>
      <c r="C123" s="4" t="s">
        <v>157</v>
      </c>
      <c r="D123" s="5" t="str">
        <f>VLOOKUP(C123,[1]ea!$A$1:$B$1000,2,FALSE)</f>
        <v>Rajkot Municipal Corporation</v>
      </c>
      <c r="E123" s="10">
        <v>8169</v>
      </c>
    </row>
    <row r="124" spans="1:5">
      <c r="A124" s="4" t="s">
        <v>124</v>
      </c>
      <c r="B124" s="5" t="str">
        <f>VLOOKUP(A124,[1]reg!$A$1:$B$1000,2,FALSE)</f>
        <v>Govt of Gujarat</v>
      </c>
      <c r="C124" s="4" t="s">
        <v>158</v>
      </c>
      <c r="D124" s="5" t="str">
        <f>VLOOKUP(C124,[1]ea!$A$1:$B$1000,2,FALSE)</f>
        <v>Mahanagar Seva Sadan Vadodara</v>
      </c>
      <c r="E124" s="10">
        <v>15178</v>
      </c>
    </row>
    <row r="125" spans="1:5">
      <c r="A125" s="4" t="s">
        <v>124</v>
      </c>
      <c r="B125" s="5" t="str">
        <f>VLOOKUP(A125,[1]reg!$A$1:$B$1000,2,FALSE)</f>
        <v>Govt of Gujarat</v>
      </c>
      <c r="C125" s="4" t="s">
        <v>159</v>
      </c>
      <c r="D125" s="5" t="str">
        <f>VLOOKUP(C125,[1]ea!$A$1:$B$1000,2,FALSE)</f>
        <v>Jilla e-SEVA society,Gir,Somnath</v>
      </c>
      <c r="E125" s="10">
        <v>11864</v>
      </c>
    </row>
    <row r="126" spans="1:5">
      <c r="A126" s="4" t="s">
        <v>124</v>
      </c>
      <c r="B126" s="5" t="str">
        <f>VLOOKUP(A126,[1]reg!$A$1:$B$1000,2,FALSE)</f>
        <v>Govt of Gujarat</v>
      </c>
      <c r="C126" s="4" t="s">
        <v>160</v>
      </c>
      <c r="D126" s="5" t="str">
        <f>VLOOKUP(C126,[1]ea!$A$1:$B$1000,2,FALSE)</f>
        <v>District E-Seva Society,Mehsana</v>
      </c>
      <c r="E126" s="10">
        <v>19809</v>
      </c>
    </row>
    <row r="127" spans="1:5">
      <c r="A127" s="4" t="s">
        <v>124</v>
      </c>
      <c r="B127" s="5" t="str">
        <f>VLOOKUP(A127,[1]reg!$A$1:$B$1000,2,FALSE)</f>
        <v>Govt of Gujarat</v>
      </c>
      <c r="C127" s="4" t="s">
        <v>161</v>
      </c>
      <c r="D127" s="5" t="str">
        <f>VLOOKUP(C127,[1]ea!$A$1:$B$1000,2,FALSE)</f>
        <v>Mahisagar Lunawala</v>
      </c>
      <c r="E127" s="10">
        <v>6180</v>
      </c>
    </row>
    <row r="128" spans="1:5">
      <c r="A128" s="4" t="s">
        <v>124</v>
      </c>
      <c r="B128" s="5" t="str">
        <f>VLOOKUP(A128,[1]reg!$A$1:$B$1000,2,FALSE)</f>
        <v>Govt of Gujarat</v>
      </c>
      <c r="C128" s="4" t="s">
        <v>162</v>
      </c>
      <c r="D128" s="5" t="str">
        <f>VLOOKUP(C128,[1]ea!$A$1:$B$1000,2,FALSE)</f>
        <v>E-Seva Society Narmada Rajpipla</v>
      </c>
      <c r="E128" s="10">
        <v>5850</v>
      </c>
    </row>
    <row r="129" spans="1:5">
      <c r="A129" s="4" t="s">
        <v>124</v>
      </c>
      <c r="B129" s="5" t="str">
        <f>VLOOKUP(A129,[1]reg!$A$1:$B$1000,2,FALSE)</f>
        <v>Govt of Gujarat</v>
      </c>
      <c r="C129" s="4" t="s">
        <v>163</v>
      </c>
      <c r="D129" s="5" t="str">
        <f>VLOOKUP(C129,[1]ea!$A$1:$B$1000,2,FALSE)</f>
        <v>E-Seva Society,Porbandar</v>
      </c>
      <c r="E129" s="10">
        <v>11410</v>
      </c>
    </row>
    <row r="130" spans="1:5">
      <c r="A130" s="4" t="s">
        <v>124</v>
      </c>
      <c r="B130" s="5" t="str">
        <f>VLOOKUP(A130,[1]reg!$A$1:$B$1000,2,FALSE)</f>
        <v>Govt of Gujarat</v>
      </c>
      <c r="C130" s="4" t="s">
        <v>164</v>
      </c>
      <c r="D130" s="5" t="str">
        <f>VLOOKUP(C130,[1]ea!$A$1:$B$1000,2,FALSE)</f>
        <v>Jilla E-Seva Society,Vadodara</v>
      </c>
      <c r="E130" s="10">
        <v>10764</v>
      </c>
    </row>
    <row r="131" spans="1:5">
      <c r="A131" s="4" t="s">
        <v>124</v>
      </c>
      <c r="B131" s="5" t="str">
        <f>VLOOKUP(A131,[1]reg!$A$1:$B$1000,2,FALSE)</f>
        <v>Govt of Gujarat</v>
      </c>
      <c r="C131" s="4" t="s">
        <v>165</v>
      </c>
      <c r="D131" s="5" t="str">
        <f>VLOOKUP(C131,[1]ea!$A$1:$B$1000,2,FALSE)</f>
        <v>BHAVANAGAR MC</v>
      </c>
      <c r="E131" s="10">
        <v>112</v>
      </c>
    </row>
    <row r="132" spans="1:5">
      <c r="A132" s="4" t="s">
        <v>124</v>
      </c>
      <c r="B132" s="5" t="str">
        <f>VLOOKUP(A132,[1]reg!$A$1:$B$1000,2,FALSE)</f>
        <v>Govt of Gujarat</v>
      </c>
      <c r="C132" s="4" t="s">
        <v>166</v>
      </c>
      <c r="D132" s="5" t="str">
        <f>VLOOKUP(C132,[1]ea!$A$1:$B$1000,2,FALSE)</f>
        <v>Jamnagar MC</v>
      </c>
      <c r="E132" s="10">
        <v>2084</v>
      </c>
    </row>
    <row r="133" spans="1:5">
      <c r="A133" s="4" t="s">
        <v>124</v>
      </c>
      <c r="B133" s="5" t="str">
        <f>VLOOKUP(A133,[1]reg!$A$1:$B$1000,2,FALSE)</f>
        <v>Govt of Gujarat</v>
      </c>
      <c r="C133" s="4" t="s">
        <v>167</v>
      </c>
      <c r="D133" s="5" t="str">
        <f>VLOOKUP(C133,[1]ea!$A$1:$B$1000,2,FALSE)</f>
        <v>Junagadh MC</v>
      </c>
      <c r="E133" s="10">
        <v>2993</v>
      </c>
    </row>
    <row r="134" spans="1:5">
      <c r="A134" s="4" t="s">
        <v>124</v>
      </c>
      <c r="B134" s="5" t="str">
        <f>VLOOKUP(A134,[1]reg!$A$1:$B$1000,2,FALSE)</f>
        <v>Govt of Gujarat</v>
      </c>
      <c r="C134" s="4" t="s">
        <v>168</v>
      </c>
      <c r="D134" s="5" t="str">
        <f>VLOOKUP(C134,[1]ea!$A$1:$B$1000,2,FALSE)</f>
        <v>Jilla e-SEVA Society,Devbhoomi,Dwarka</v>
      </c>
      <c r="E134" s="10">
        <v>9912</v>
      </c>
    </row>
    <row r="135" spans="1:5">
      <c r="A135" s="4" t="s">
        <v>169</v>
      </c>
      <c r="B135" s="5" t="str">
        <f>VLOOKUP(A135,[1]reg!$A$1:$B$1000,2,FALSE)</f>
        <v>UT Of Daman and Diu</v>
      </c>
      <c r="C135" s="4" t="s">
        <v>170</v>
      </c>
      <c r="D135" s="5" t="str">
        <f>VLOOKUP(C135,[1]ea!$A$1:$B$1000,2,FALSE)</f>
        <v>UT of Daman and Diu</v>
      </c>
      <c r="E135" s="10">
        <v>312</v>
      </c>
    </row>
    <row r="136" spans="1:5">
      <c r="A136" s="4" t="s">
        <v>9</v>
      </c>
      <c r="B136" s="5" t="str">
        <f>VLOOKUP(A136,[1]reg!$A$1:$B$1000,2,FALSE)</f>
        <v>Govt of Maharashtra</v>
      </c>
      <c r="C136" s="4" t="s">
        <v>171</v>
      </c>
      <c r="D136" s="5" t="str">
        <f>VLOOKUP(C136,[1]ea!$A$1:$B$1000,2,FALSE)</f>
        <v>SETU MAHARASHTRA</v>
      </c>
      <c r="E136" s="10">
        <v>360</v>
      </c>
    </row>
    <row r="137" spans="1:5">
      <c r="A137" s="4" t="s">
        <v>9</v>
      </c>
      <c r="B137" s="5" t="str">
        <f>VLOOKUP(A137,[1]reg!$A$1:$B$1000,2,FALSE)</f>
        <v>Govt of Maharashtra</v>
      </c>
      <c r="C137" s="4" t="s">
        <v>172</v>
      </c>
      <c r="D137" s="5" t="str">
        <f>VLOOKUP(C137,[1]ea!$A$1:$B$1000,2,FALSE)</f>
        <v>Wipro Ltd</v>
      </c>
      <c r="E137" s="10">
        <v>2</v>
      </c>
    </row>
    <row r="138" spans="1:5">
      <c r="A138" s="4" t="s">
        <v>9</v>
      </c>
      <c r="B138" s="5" t="str">
        <f>VLOOKUP(A138,[1]reg!$A$1:$B$1000,2,FALSE)</f>
        <v>Govt of Maharashtra</v>
      </c>
      <c r="C138" s="4" t="s">
        <v>173</v>
      </c>
      <c r="D138" s="5" t="str">
        <f>VLOOKUP(C138,[1]ea!$A$1:$B$1000,2,FALSE)</f>
        <v>Mahaonline Limited</v>
      </c>
      <c r="E138" s="10">
        <v>15339</v>
      </c>
    </row>
    <row r="139" spans="1:5">
      <c r="A139" s="4" t="s">
        <v>9</v>
      </c>
      <c r="B139" s="5" t="str">
        <f>VLOOKUP(A139,[1]reg!$A$1:$B$1000,2,FALSE)</f>
        <v>Govt of Maharashtra</v>
      </c>
      <c r="C139" s="4" t="s">
        <v>174</v>
      </c>
      <c r="D139" s="5" t="str">
        <f>VLOOKUP(C139,[1]ea!$A$1:$B$1000,2,FALSE)</f>
        <v>SHREERAM PRINTING PRESS</v>
      </c>
      <c r="E139" s="10">
        <v>37</v>
      </c>
    </row>
    <row r="140" spans="1:5">
      <c r="A140" s="4" t="s">
        <v>9</v>
      </c>
      <c r="B140" s="5" t="str">
        <f>VLOOKUP(A140,[1]reg!$A$1:$B$1000,2,FALSE)</f>
        <v>Govt of Maharashtra</v>
      </c>
      <c r="C140" s="4" t="s">
        <v>175</v>
      </c>
      <c r="D140" s="5" t="str">
        <f>VLOOKUP(C140,[1]ea!$A$1:$B$1000,2,FALSE)</f>
        <v>M/s. Vidya Online  Pune</v>
      </c>
      <c r="E140" s="10">
        <v>1558</v>
      </c>
    </row>
    <row r="141" spans="1:5">
      <c r="A141" s="4" t="s">
        <v>9</v>
      </c>
      <c r="B141" s="5" t="str">
        <f>VLOOKUP(A141,[1]reg!$A$1:$B$1000,2,FALSE)</f>
        <v>Govt of Maharashtra</v>
      </c>
      <c r="C141" s="4" t="s">
        <v>176</v>
      </c>
      <c r="D141" s="5" t="str">
        <f>VLOOKUP(C141,[1]ea!$A$1:$B$1000,2,FALSE)</f>
        <v>M/S King Computer System pvt Ltd</v>
      </c>
      <c r="E141" s="10">
        <v>1464</v>
      </c>
    </row>
    <row r="142" spans="1:5">
      <c r="A142" s="4" t="s">
        <v>9</v>
      </c>
      <c r="B142" s="5" t="str">
        <f>VLOOKUP(A142,[1]reg!$A$1:$B$1000,2,FALSE)</f>
        <v>Govt of Maharashtra</v>
      </c>
      <c r="C142" s="4" t="s">
        <v>177</v>
      </c>
      <c r="D142" s="5" t="str">
        <f>VLOOKUP(C142,[1]ea!$A$1:$B$1000,2,FALSE)</f>
        <v>Rudranee Infotech Ltd</v>
      </c>
      <c r="E142" s="10">
        <v>79</v>
      </c>
    </row>
    <row r="143" spans="1:5">
      <c r="A143" s="4" t="s">
        <v>9</v>
      </c>
      <c r="B143" s="5" t="str">
        <f>VLOOKUP(A143,[1]reg!$A$1:$B$1000,2,FALSE)</f>
        <v>Govt of Maharashtra</v>
      </c>
      <c r="C143" s="4" t="s">
        <v>178</v>
      </c>
      <c r="D143" s="5" t="str">
        <f>VLOOKUP(C143,[1]ea!$A$1:$B$1000,2,FALSE)</f>
        <v>SILVER JUBILEE MOTORS LTD.</v>
      </c>
      <c r="E143" s="10">
        <v>1633</v>
      </c>
    </row>
    <row r="144" spans="1:5">
      <c r="A144" s="4" t="s">
        <v>179</v>
      </c>
      <c r="B144" s="5" t="str">
        <f>VLOOKUP(A144,[1]reg!$A$1:$B$1000,2,FALSE)</f>
        <v>Govt of Andhra Pradesh</v>
      </c>
      <c r="C144" s="4" t="s">
        <v>180</v>
      </c>
      <c r="D144" s="5" t="str">
        <f>VLOOKUP(C144,[1]ea!$A$1:$B$1000,2,FALSE)</f>
        <v>TechSmart India Pvt Ltd</v>
      </c>
      <c r="E144" s="10">
        <v>1</v>
      </c>
    </row>
    <row r="145" spans="1:5">
      <c r="A145" s="4" t="s">
        <v>181</v>
      </c>
      <c r="B145" s="5" t="str">
        <f>VLOOKUP(A145,[1]reg!$A$1:$B$1000,2,FALSE)</f>
        <v xml:space="preserve">Govt of Karnataka </v>
      </c>
      <c r="C145" s="4" t="s">
        <v>182</v>
      </c>
      <c r="D145" s="5" t="str">
        <f>VLOOKUP(C145,[1]ea!$A$1:$B$1000,2,FALSE)</f>
        <v>Centre for e-Governance, GOK</v>
      </c>
      <c r="E145" s="10">
        <v>104524</v>
      </c>
    </row>
    <row r="146" spans="1:5">
      <c r="A146" s="4" t="s">
        <v>181</v>
      </c>
      <c r="B146" s="5" t="str">
        <f>VLOOKUP(A146,[1]reg!$A$1:$B$1000,2,FALSE)</f>
        <v xml:space="preserve">Govt of Karnataka </v>
      </c>
      <c r="C146" s="4" t="s">
        <v>126</v>
      </c>
      <c r="D146" s="5" t="str">
        <f>VLOOKUP(C146,[1]ea!$A$1:$B$1000,2,FALSE)</f>
        <v>Tera Software Ltd</v>
      </c>
      <c r="E146" s="10">
        <v>253</v>
      </c>
    </row>
    <row r="147" spans="1:5">
      <c r="A147" s="4" t="s">
        <v>181</v>
      </c>
      <c r="B147" s="5" t="str">
        <f>VLOOKUP(A147,[1]reg!$A$1:$B$1000,2,FALSE)</f>
        <v xml:space="preserve">Govt of Karnataka </v>
      </c>
      <c r="C147" s="4" t="s">
        <v>172</v>
      </c>
      <c r="D147" s="5" t="str">
        <f>VLOOKUP(C147,[1]ea!$A$1:$B$1000,2,FALSE)</f>
        <v>Wipro Ltd</v>
      </c>
      <c r="E147" s="10">
        <v>32</v>
      </c>
    </row>
    <row r="148" spans="1:5">
      <c r="A148" s="4" t="s">
        <v>181</v>
      </c>
      <c r="B148" s="5" t="str">
        <f>VLOOKUP(A148,[1]reg!$A$1:$B$1000,2,FALSE)</f>
        <v xml:space="preserve">Govt of Karnataka </v>
      </c>
      <c r="C148" s="4" t="s">
        <v>183</v>
      </c>
      <c r="D148" s="5" t="str">
        <f>VLOOKUP(C148,[1]ea!$A$1:$B$1000,2,FALSE)</f>
        <v>BNR UDYOG LIMITED</v>
      </c>
      <c r="E148" s="10">
        <v>9</v>
      </c>
    </row>
    <row r="149" spans="1:5">
      <c r="A149" s="4" t="s">
        <v>181</v>
      </c>
      <c r="B149" s="5" t="str">
        <f>VLOOKUP(A149,[1]reg!$A$1:$B$1000,2,FALSE)</f>
        <v xml:space="preserve">Govt of Karnataka </v>
      </c>
      <c r="C149" s="4" t="s">
        <v>184</v>
      </c>
      <c r="D149" s="5" t="str">
        <f>VLOOKUP(C149,[1]ea!$A$1:$B$1000,2,FALSE)</f>
        <v>Ninestars Information Technologies Ltd</v>
      </c>
      <c r="E149" s="10">
        <v>1</v>
      </c>
    </row>
    <row r="150" spans="1:5">
      <c r="A150" s="4" t="s">
        <v>181</v>
      </c>
      <c r="B150" s="5" t="str">
        <f>VLOOKUP(A150,[1]reg!$A$1:$B$1000,2,FALSE)</f>
        <v xml:space="preserve">Govt of Karnataka </v>
      </c>
      <c r="C150" s="4" t="s">
        <v>29</v>
      </c>
      <c r="D150" s="5" t="str">
        <f>VLOOKUP(C150,[1]ea!$A$1:$B$1000,2,FALSE)</f>
        <v>Om Softwares</v>
      </c>
      <c r="E150" s="10">
        <v>16</v>
      </c>
    </row>
    <row r="151" spans="1:5">
      <c r="A151" s="4" t="s">
        <v>181</v>
      </c>
      <c r="B151" s="5" t="str">
        <f>VLOOKUP(A151,[1]reg!$A$1:$B$1000,2,FALSE)</f>
        <v xml:space="preserve">Govt of Karnataka </v>
      </c>
      <c r="C151" s="4" t="s">
        <v>185</v>
      </c>
      <c r="D151" s="5" t="str">
        <f>VLOOKUP(C151,[1]ea!$A$1:$B$1000,2,FALSE)</f>
        <v>EDCS GOK</v>
      </c>
      <c r="E151" s="10">
        <v>10515</v>
      </c>
    </row>
    <row r="152" spans="1:5">
      <c r="A152" s="4" t="s">
        <v>186</v>
      </c>
      <c r="B152" s="5" t="str">
        <f>VLOOKUP(A152,[1]reg!$A$1:$B$1000,2,FALSE)</f>
        <v>Govt of Kerala</v>
      </c>
      <c r="C152" s="4" t="s">
        <v>187</v>
      </c>
      <c r="D152" s="5" t="str">
        <f>VLOOKUP(C152,[1]ea!$A$1:$B$1000,2,FALSE)</f>
        <v>Akshaya</v>
      </c>
      <c r="E152" s="10">
        <v>175228</v>
      </c>
    </row>
    <row r="153" spans="1:5">
      <c r="A153" s="4" t="s">
        <v>188</v>
      </c>
      <c r="B153" s="5" t="str">
        <f>VLOOKUP(A153,[1]reg!$A$1:$B$1000,2,FALSE)</f>
        <v>Civil Supplies - A&amp;N Islands</v>
      </c>
      <c r="C153" s="4" t="s">
        <v>189</v>
      </c>
      <c r="D153" s="5" t="str">
        <f>VLOOKUP(C153,[1]ea!$A$1:$B$1000,2,FALSE)</f>
        <v>India Computer Technology</v>
      </c>
      <c r="E153" s="10">
        <v>3362</v>
      </c>
    </row>
    <row r="154" spans="1:5">
      <c r="A154" s="4" t="s">
        <v>190</v>
      </c>
      <c r="B154" s="5" t="str">
        <f>VLOOKUP(A154,[1]reg!$A$1:$B$1000,2,FALSE)</f>
        <v>Principal Revenue Commissioner, Dept of Revenue, G</v>
      </c>
      <c r="C154" s="4" t="s">
        <v>191</v>
      </c>
      <c r="D154" s="5" t="str">
        <f>VLOOKUP(C154,[1]ea!$A$1:$B$1000,2,FALSE)</f>
        <v>Vedavaag Systems Limited</v>
      </c>
      <c r="E154" s="10">
        <v>1</v>
      </c>
    </row>
    <row r="155" spans="1:5">
      <c r="A155" s="4" t="s">
        <v>190</v>
      </c>
      <c r="B155" s="5" t="str">
        <f>VLOOKUP(A155,[1]reg!$A$1:$B$1000,2,FALSE)</f>
        <v>Principal Revenue Commissioner, Dept of Revenue, G</v>
      </c>
      <c r="C155" s="4" t="s">
        <v>192</v>
      </c>
      <c r="D155" s="5" t="str">
        <f>VLOOKUP(C155,[1]ea!$A$1:$B$1000,2,FALSE)</f>
        <v>K W Consulting P Ltd</v>
      </c>
      <c r="E155" s="10">
        <v>1</v>
      </c>
    </row>
    <row r="156" spans="1:5">
      <c r="A156" s="4" t="s">
        <v>193</v>
      </c>
      <c r="B156" s="5" t="str">
        <f>VLOOKUP(A156,[1]reg!$A$1:$B$1000,2,FALSE)</f>
        <v>Govt of UT of Chandigarh</v>
      </c>
      <c r="C156" s="4" t="s">
        <v>194</v>
      </c>
      <c r="D156" s="5" t="str">
        <f>VLOOKUP(C156,[1]ea!$A$1:$B$1000,2,FALSE)</f>
        <v>Department of IT, Chandigarh</v>
      </c>
      <c r="E156" s="10">
        <v>1905</v>
      </c>
    </row>
    <row r="157" spans="1:5">
      <c r="A157" s="4" t="s">
        <v>195</v>
      </c>
      <c r="B157" s="5" t="str">
        <f>VLOOKUP(A157,[1]reg!$A$1:$B$1000,2,FALSE)</f>
        <v>Registrar General India Others</v>
      </c>
      <c r="C157" s="4" t="s">
        <v>196</v>
      </c>
      <c r="D157" s="5" t="str">
        <f>VLOOKUP(C157,[1]ea!$A$1:$B$1000,2,FALSE)</f>
        <v>Eagle Software India Pvt. Ltd</v>
      </c>
      <c r="E157" s="10">
        <v>1</v>
      </c>
    </row>
    <row r="158" spans="1:5">
      <c r="A158" s="4" t="s">
        <v>195</v>
      </c>
      <c r="B158" s="5" t="str">
        <f>VLOOKUP(A158,[1]reg!$A$1:$B$1000,2,FALSE)</f>
        <v>Registrar General India Others</v>
      </c>
      <c r="C158" s="4" t="s">
        <v>15</v>
      </c>
      <c r="D158" s="5" t="str">
        <f>VLOOKUP(C158,[1]ea!$A$1:$B$1000,2,FALSE)</f>
        <v>In Media Computer Services LLP</v>
      </c>
      <c r="E158" s="10">
        <v>5</v>
      </c>
    </row>
    <row r="159" spans="1:5">
      <c r="A159" s="4" t="s">
        <v>195</v>
      </c>
      <c r="B159" s="5" t="str">
        <f>VLOOKUP(A159,[1]reg!$A$1:$B$1000,2,FALSE)</f>
        <v>Registrar General India Others</v>
      </c>
      <c r="C159" s="4" t="s">
        <v>197</v>
      </c>
      <c r="D159" s="5" t="str">
        <f>VLOOKUP(C159,[1]ea!$A$1:$B$1000,2,FALSE)</f>
        <v>Clairvoyance Technologies Pvt.</v>
      </c>
      <c r="E159" s="10">
        <v>2</v>
      </c>
    </row>
    <row r="160" spans="1:5">
      <c r="A160" s="4" t="s">
        <v>195</v>
      </c>
      <c r="B160" s="5" t="str">
        <f>VLOOKUP(A160,[1]reg!$A$1:$B$1000,2,FALSE)</f>
        <v>Registrar General India Others</v>
      </c>
      <c r="C160" s="4" t="s">
        <v>198</v>
      </c>
      <c r="D160" s="5" t="str">
        <f>VLOOKUP(C160,[1]ea!$A$1:$B$1000,2,FALSE)</f>
        <v>Pariza Enterprises</v>
      </c>
      <c r="E160" s="10">
        <v>28</v>
      </c>
    </row>
    <row r="161" spans="1:5">
      <c r="A161" s="4" t="s">
        <v>17</v>
      </c>
      <c r="B161" s="5" t="str">
        <f>VLOOKUP(A161,[1]reg!$A$1:$B$1000,2,FALSE)</f>
        <v>Registrar General India ECIL</v>
      </c>
      <c r="C161" s="4" t="s">
        <v>199</v>
      </c>
      <c r="D161" s="5" t="str">
        <f>VLOOKUP(C161,[1]ea!$A$1:$B$1000,2,FALSE)</f>
        <v>ECIL</v>
      </c>
      <c r="E161" s="10">
        <v>2861</v>
      </c>
    </row>
    <row r="162" spans="1:5">
      <c r="A162" s="4" t="s">
        <v>17</v>
      </c>
      <c r="B162" s="5" t="str">
        <f>VLOOKUP(A162,[1]reg!$A$1:$B$1000,2,FALSE)</f>
        <v>Registrar General India ECIL</v>
      </c>
      <c r="C162" s="4" t="s">
        <v>200</v>
      </c>
      <c r="D162" s="5" t="str">
        <f>VLOOKUP(C162,[1]ea!$A$1:$B$1000,2,FALSE)</f>
        <v>Blue Circle Instrument</v>
      </c>
      <c r="E162" s="10">
        <v>4005</v>
      </c>
    </row>
    <row r="163" spans="1:5">
      <c r="A163" s="4" t="s">
        <v>17</v>
      </c>
      <c r="B163" s="5" t="str">
        <f>VLOOKUP(A163,[1]reg!$A$1:$B$1000,2,FALSE)</f>
        <v>Registrar General India ECIL</v>
      </c>
      <c r="C163" s="4" t="s">
        <v>112</v>
      </c>
      <c r="D163" s="5" t="str">
        <f>VLOOKUP(C163,[1]ea!$A$1:$B$1000,2,FALSE)</f>
        <v>Computer LAB</v>
      </c>
      <c r="E163" s="10">
        <v>53631</v>
      </c>
    </row>
    <row r="164" spans="1:5">
      <c r="A164" s="4" t="s">
        <v>17</v>
      </c>
      <c r="B164" s="5" t="str">
        <f>VLOOKUP(A164,[1]reg!$A$1:$B$1000,2,FALSE)</f>
        <v>Registrar General India ECIL</v>
      </c>
      <c r="C164" s="4" t="s">
        <v>92</v>
      </c>
      <c r="D164" s="5" t="str">
        <f>VLOOKUP(C164,[1]ea!$A$1:$B$1000,2,FALSE)</f>
        <v>COMTECH INSTITUTE OFTECHNOLOGY</v>
      </c>
      <c r="E164" s="10">
        <v>13</v>
      </c>
    </row>
    <row r="165" spans="1:5">
      <c r="A165" s="4" t="s">
        <v>17</v>
      </c>
      <c r="B165" s="5" t="str">
        <f>VLOOKUP(A165,[1]reg!$A$1:$B$1000,2,FALSE)</f>
        <v>Registrar General India ECIL</v>
      </c>
      <c r="C165" s="4" t="s">
        <v>196</v>
      </c>
      <c r="D165" s="5" t="str">
        <f>VLOOKUP(C165,[1]ea!$A$1:$B$1000,2,FALSE)</f>
        <v>Eagle Software India Pvt. Ltd</v>
      </c>
      <c r="E165" s="10">
        <v>8491</v>
      </c>
    </row>
    <row r="166" spans="1:5">
      <c r="A166" s="4" t="s">
        <v>17</v>
      </c>
      <c r="B166" s="5" t="str">
        <f>VLOOKUP(A166,[1]reg!$A$1:$B$1000,2,FALSE)</f>
        <v>Registrar General India ECIL</v>
      </c>
      <c r="C166" s="4" t="s">
        <v>113</v>
      </c>
      <c r="D166" s="5" t="str">
        <f>VLOOKUP(C166,[1]ea!$A$1:$B$1000,2,FALSE)</f>
        <v>Emdee Digitronics Pvt.Ltd.</v>
      </c>
      <c r="E166" s="10">
        <v>62801</v>
      </c>
    </row>
    <row r="167" spans="1:5">
      <c r="A167" s="4" t="s">
        <v>17</v>
      </c>
      <c r="B167" s="5" t="str">
        <f>VLOOKUP(A167,[1]reg!$A$1:$B$1000,2,FALSE)</f>
        <v>Registrar General India ECIL</v>
      </c>
      <c r="C167" s="4" t="s">
        <v>189</v>
      </c>
      <c r="D167" s="5" t="str">
        <f>VLOOKUP(C167,[1]ea!$A$1:$B$1000,2,FALSE)</f>
        <v>India Computer Technology</v>
      </c>
      <c r="E167" s="10">
        <v>47516</v>
      </c>
    </row>
    <row r="168" spans="1:5">
      <c r="A168" s="4" t="s">
        <v>17</v>
      </c>
      <c r="B168" s="5" t="str">
        <f>VLOOKUP(A168,[1]reg!$A$1:$B$1000,2,FALSE)</f>
        <v>Registrar General India ECIL</v>
      </c>
      <c r="C168" s="4" t="s">
        <v>201</v>
      </c>
      <c r="D168" s="5" t="str">
        <f>VLOOKUP(C168,[1]ea!$A$1:$B$1000,2,FALSE)</f>
        <v>LYRA  CONSULTANCY SERVICE</v>
      </c>
      <c r="E168" s="10">
        <v>20170</v>
      </c>
    </row>
    <row r="169" spans="1:5">
      <c r="A169" s="4" t="s">
        <v>17</v>
      </c>
      <c r="B169" s="5" t="str">
        <f>VLOOKUP(A169,[1]reg!$A$1:$B$1000,2,FALSE)</f>
        <v>Registrar General India ECIL</v>
      </c>
      <c r="C169" s="4" t="s">
        <v>27</v>
      </c>
      <c r="D169" s="5" t="str">
        <f>VLOOKUP(C169,[1]ea!$A$1:$B$1000,2,FALSE)</f>
        <v>Madras Security Printers Ltd</v>
      </c>
      <c r="E169" s="10">
        <v>24813</v>
      </c>
    </row>
    <row r="170" spans="1:5">
      <c r="A170" s="4" t="s">
        <v>17</v>
      </c>
      <c r="B170" s="5" t="str">
        <f>VLOOKUP(A170,[1]reg!$A$1:$B$1000,2,FALSE)</f>
        <v>Registrar General India ECIL</v>
      </c>
      <c r="C170" s="4" t="s">
        <v>202</v>
      </c>
      <c r="D170" s="5" t="str">
        <f>VLOOKUP(C170,[1]ea!$A$1:$B$1000,2,FALSE)</f>
        <v>MARS Telecom Systems Pvt Ltd</v>
      </c>
      <c r="E170" s="10">
        <v>135</v>
      </c>
    </row>
    <row r="171" spans="1:5">
      <c r="A171" s="4" t="s">
        <v>17</v>
      </c>
      <c r="B171" s="5" t="str">
        <f>VLOOKUP(A171,[1]reg!$A$1:$B$1000,2,FALSE)</f>
        <v>Registrar General India ECIL</v>
      </c>
      <c r="C171" s="4" t="s">
        <v>203</v>
      </c>
      <c r="D171" s="5" t="str">
        <f>VLOOKUP(C171,[1]ea!$A$1:$B$1000,2,FALSE)</f>
        <v>SARADA SYSTEMS</v>
      </c>
      <c r="E171" s="10">
        <v>23553</v>
      </c>
    </row>
    <row r="172" spans="1:5">
      <c r="A172" s="4" t="s">
        <v>17</v>
      </c>
      <c r="B172" s="5" t="str">
        <f>VLOOKUP(A172,[1]reg!$A$1:$B$1000,2,FALSE)</f>
        <v>Registrar General India ECIL</v>
      </c>
      <c r="C172" s="4" t="s">
        <v>204</v>
      </c>
      <c r="D172" s="5" t="str">
        <f>VLOOKUP(C172,[1]ea!$A$1:$B$1000,2,FALSE)</f>
        <v>SREI INFRASTRUCTURE FINANCES L</v>
      </c>
      <c r="E172" s="10">
        <v>3683</v>
      </c>
    </row>
    <row r="173" spans="1:5">
      <c r="A173" s="4" t="s">
        <v>17</v>
      </c>
      <c r="B173" s="5" t="str">
        <f>VLOOKUP(A173,[1]reg!$A$1:$B$1000,2,FALSE)</f>
        <v>Registrar General India ECIL</v>
      </c>
      <c r="C173" s="4" t="s">
        <v>126</v>
      </c>
      <c r="D173" s="5" t="str">
        <f>VLOOKUP(C173,[1]ea!$A$1:$B$1000,2,FALSE)</f>
        <v>Tera Software Ltd</v>
      </c>
      <c r="E173" s="10">
        <v>11</v>
      </c>
    </row>
    <row r="174" spans="1:5">
      <c r="A174" s="4" t="s">
        <v>17</v>
      </c>
      <c r="B174" s="5" t="str">
        <f>VLOOKUP(A174,[1]reg!$A$1:$B$1000,2,FALSE)</f>
        <v>Registrar General India ECIL</v>
      </c>
      <c r="C174" s="4" t="s">
        <v>205</v>
      </c>
      <c r="D174" s="5" t="str">
        <f>VLOOKUP(C174,[1]ea!$A$1:$B$1000,2,FALSE)</f>
        <v>The NSIC ltd</v>
      </c>
      <c r="E174" s="10">
        <v>4342</v>
      </c>
    </row>
    <row r="175" spans="1:5">
      <c r="A175" s="4" t="s">
        <v>17</v>
      </c>
      <c r="B175" s="5" t="str">
        <f>VLOOKUP(A175,[1]reg!$A$1:$B$1000,2,FALSE)</f>
        <v>Registrar General India ECIL</v>
      </c>
      <c r="C175" s="4" t="s">
        <v>206</v>
      </c>
      <c r="D175" s="5" t="str">
        <f>VLOOKUP(C175,[1]ea!$A$1:$B$1000,2,FALSE)</f>
        <v>WEBEL TECHNOLOGY LIMITED</v>
      </c>
      <c r="E175" s="10">
        <v>31746</v>
      </c>
    </row>
    <row r="176" spans="1:5">
      <c r="A176" s="4" t="s">
        <v>17</v>
      </c>
      <c r="B176" s="5" t="str">
        <f>VLOOKUP(A176,[1]reg!$A$1:$B$1000,2,FALSE)</f>
        <v>Registrar General India ECIL</v>
      </c>
      <c r="C176" s="4" t="s">
        <v>207</v>
      </c>
      <c r="D176" s="5" t="str">
        <f>VLOOKUP(C176,[1]ea!$A$1:$B$1000,2,FALSE)</f>
        <v>Chinar Construction Company Prime agency</v>
      </c>
      <c r="E176" s="10">
        <v>82173</v>
      </c>
    </row>
    <row r="177" spans="1:5">
      <c r="A177" s="4" t="s">
        <v>17</v>
      </c>
      <c r="B177" s="5" t="str">
        <f>VLOOKUP(A177,[1]reg!$A$1:$B$1000,2,FALSE)</f>
        <v>Registrar General India ECIL</v>
      </c>
      <c r="C177" s="4" t="s">
        <v>208</v>
      </c>
      <c r="D177" s="5" t="str">
        <f>VLOOKUP(C177,[1]ea!$A$1:$B$1000,2,FALSE)</f>
        <v>Integrated Systems &amp; Services</v>
      </c>
      <c r="E177" s="10">
        <v>8651</v>
      </c>
    </row>
    <row r="178" spans="1:5">
      <c r="A178" s="4" t="s">
        <v>17</v>
      </c>
      <c r="B178" s="5" t="str">
        <f>VLOOKUP(A178,[1]reg!$A$1:$B$1000,2,FALSE)</f>
        <v>Registrar General India ECIL</v>
      </c>
      <c r="C178" s="4" t="s">
        <v>209</v>
      </c>
      <c r="D178" s="5" t="str">
        <f>VLOOKUP(C178,[1]ea!$A$1:$B$1000,2,FALSE)</f>
        <v>COMTECHINFO SOLUTIONS PVT.LTD</v>
      </c>
      <c r="E178" s="10">
        <v>102580</v>
      </c>
    </row>
    <row r="179" spans="1:5">
      <c r="A179" s="4" t="s">
        <v>17</v>
      </c>
      <c r="B179" s="5" t="str">
        <f>VLOOKUP(A179,[1]reg!$A$1:$B$1000,2,FALSE)</f>
        <v>Registrar General India ECIL</v>
      </c>
      <c r="C179" s="4" t="s">
        <v>117</v>
      </c>
      <c r="D179" s="5" t="str">
        <f>VLOOKUP(C179,[1]ea!$A$1:$B$1000,2,FALSE)</f>
        <v>Bloom Solutions Pvt Ltd</v>
      </c>
      <c r="E179" s="10">
        <v>5934</v>
      </c>
    </row>
    <row r="180" spans="1:5">
      <c r="A180" s="4" t="s">
        <v>17</v>
      </c>
      <c r="B180" s="5" t="str">
        <f>VLOOKUP(A180,[1]reg!$A$1:$B$1000,2,FALSE)</f>
        <v>Registrar General India ECIL</v>
      </c>
      <c r="C180" s="4" t="s">
        <v>210</v>
      </c>
      <c r="D180" s="5" t="str">
        <f>VLOOKUP(C180,[1]ea!$A$1:$B$1000,2,FALSE)</f>
        <v>Amar Constructions</v>
      </c>
      <c r="E180" s="10">
        <v>14</v>
      </c>
    </row>
    <row r="181" spans="1:5">
      <c r="A181" s="4" t="s">
        <v>17</v>
      </c>
      <c r="B181" s="5" t="str">
        <f>VLOOKUP(A181,[1]reg!$A$1:$B$1000,2,FALSE)</f>
        <v>Registrar General India ECIL</v>
      </c>
      <c r="C181" s="4" t="s">
        <v>211</v>
      </c>
      <c r="D181" s="5" t="str">
        <f>VLOOKUP(C181,[1]ea!$A$1:$B$1000,2,FALSE)</f>
        <v>Techno Bytes Information Pvt. Ltd</v>
      </c>
      <c r="E181" s="10">
        <v>34792</v>
      </c>
    </row>
    <row r="182" spans="1:5">
      <c r="A182" s="4" t="s">
        <v>17</v>
      </c>
      <c r="B182" s="5" t="str">
        <f>VLOOKUP(A182,[1]reg!$A$1:$B$1000,2,FALSE)</f>
        <v>Registrar General India ECIL</v>
      </c>
      <c r="C182" s="4" t="s">
        <v>15</v>
      </c>
      <c r="D182" s="5" t="str">
        <f>VLOOKUP(C182,[1]ea!$A$1:$B$1000,2,FALSE)</f>
        <v>In Media Computer Services LLP</v>
      </c>
      <c r="E182" s="10">
        <v>37797</v>
      </c>
    </row>
    <row r="183" spans="1:5">
      <c r="A183" s="4" t="s">
        <v>17</v>
      </c>
      <c r="B183" s="5" t="str">
        <f>VLOOKUP(A183,[1]reg!$A$1:$B$1000,2,FALSE)</f>
        <v>Registrar General India ECIL</v>
      </c>
      <c r="C183" s="4" t="s">
        <v>197</v>
      </c>
      <c r="D183" s="5" t="str">
        <f>VLOOKUP(C183,[1]ea!$A$1:$B$1000,2,FALSE)</f>
        <v>Clairvoyance Technologies Pvt.</v>
      </c>
      <c r="E183" s="10">
        <v>2195</v>
      </c>
    </row>
    <row r="184" spans="1:5">
      <c r="A184" s="4" t="s">
        <v>17</v>
      </c>
      <c r="B184" s="5" t="str">
        <f>VLOOKUP(A184,[1]reg!$A$1:$B$1000,2,FALSE)</f>
        <v>Registrar General India ECIL</v>
      </c>
      <c r="C184" s="4" t="s">
        <v>107</v>
      </c>
      <c r="D184" s="5" t="str">
        <f>VLOOKUP(C184,[1]ea!$A$1:$B$1000,2,FALSE)</f>
        <v>Karvy Data Management Services</v>
      </c>
      <c r="E184" s="10">
        <v>47293</v>
      </c>
    </row>
    <row r="185" spans="1:5">
      <c r="A185" s="4" t="s">
        <v>17</v>
      </c>
      <c r="B185" s="5" t="str">
        <f>VLOOKUP(A185,[1]reg!$A$1:$B$1000,2,FALSE)</f>
        <v>Registrar General India ECIL</v>
      </c>
      <c r="C185" s="4" t="s">
        <v>191</v>
      </c>
      <c r="D185" s="5" t="str">
        <f>VLOOKUP(C185,[1]ea!$A$1:$B$1000,2,FALSE)</f>
        <v>Vedavaag Systems Limited</v>
      </c>
      <c r="E185" s="10">
        <v>1</v>
      </c>
    </row>
    <row r="186" spans="1:5">
      <c r="A186" s="4" t="s">
        <v>17</v>
      </c>
      <c r="B186" s="5" t="str">
        <f>VLOOKUP(A186,[1]reg!$A$1:$B$1000,2,FALSE)</f>
        <v>Registrar General India ECIL</v>
      </c>
      <c r="C186" s="4" t="s">
        <v>212</v>
      </c>
      <c r="D186" s="5" t="str">
        <f>VLOOKUP(C186,[1]ea!$A$1:$B$1000,2,FALSE)</f>
        <v>SWISSTECH NPR 57CR PROJECT PVT</v>
      </c>
      <c r="E186" s="10">
        <v>28</v>
      </c>
    </row>
    <row r="187" spans="1:5">
      <c r="A187" s="4" t="s">
        <v>17</v>
      </c>
      <c r="B187" s="5" t="str">
        <f>VLOOKUP(A187,[1]reg!$A$1:$B$1000,2,FALSE)</f>
        <v>Registrar General India ECIL</v>
      </c>
      <c r="C187" s="4" t="s">
        <v>213</v>
      </c>
      <c r="D187" s="5" t="str">
        <f>VLOOKUP(C187,[1]ea!$A$1:$B$1000,2,FALSE)</f>
        <v>Quick Data IT Services Pvt Ltd</v>
      </c>
      <c r="E187" s="10">
        <v>23991</v>
      </c>
    </row>
    <row r="188" spans="1:5">
      <c r="A188" s="4" t="s">
        <v>17</v>
      </c>
      <c r="B188" s="5" t="str">
        <f>VLOOKUP(A188,[1]reg!$A$1:$B$1000,2,FALSE)</f>
        <v>Registrar General India ECIL</v>
      </c>
      <c r="C188" s="4" t="s">
        <v>214</v>
      </c>
      <c r="D188" s="5" t="str">
        <f>VLOOKUP(C188,[1]ea!$A$1:$B$1000,2,FALSE)</f>
        <v>Esoft Consulting Limited</v>
      </c>
      <c r="E188" s="10">
        <v>2</v>
      </c>
    </row>
    <row r="189" spans="1:5">
      <c r="A189" s="4" t="s">
        <v>21</v>
      </c>
      <c r="B189" s="5" t="str">
        <f>VLOOKUP(A189,[1]reg!$A$1:$B$1000,2,FALSE)</f>
        <v>Registrar General of India ITI</v>
      </c>
      <c r="C189" s="4" t="s">
        <v>180</v>
      </c>
      <c r="D189" s="5" t="str">
        <f>VLOOKUP(C189,[1]ea!$A$1:$B$1000,2,FALSE)</f>
        <v>TechSmart India Pvt Ltd</v>
      </c>
      <c r="E189" s="10">
        <v>9</v>
      </c>
    </row>
    <row r="190" spans="1:5">
      <c r="A190" s="4" t="s">
        <v>21</v>
      </c>
      <c r="B190" s="5" t="str">
        <f>VLOOKUP(A190,[1]reg!$A$1:$B$1000,2,FALSE)</f>
        <v>Registrar General of India ITI</v>
      </c>
      <c r="C190" s="4" t="s">
        <v>215</v>
      </c>
      <c r="D190" s="5" t="str">
        <f>VLOOKUP(C190,[1]ea!$A$1:$B$1000,2,FALSE)</f>
        <v>CSS TECHNERGY LIMITED</v>
      </c>
      <c r="E190" s="10">
        <v>1</v>
      </c>
    </row>
    <row r="191" spans="1:5">
      <c r="A191" s="4" t="s">
        <v>21</v>
      </c>
      <c r="B191" s="5" t="str">
        <f>VLOOKUP(A191,[1]reg!$A$1:$B$1000,2,FALSE)</f>
        <v>Registrar General of India ITI</v>
      </c>
      <c r="C191" s="4" t="s">
        <v>196</v>
      </c>
      <c r="D191" s="5" t="str">
        <f>VLOOKUP(C191,[1]ea!$A$1:$B$1000,2,FALSE)</f>
        <v>Eagle Software India Pvt. Ltd</v>
      </c>
      <c r="E191" s="10">
        <v>320</v>
      </c>
    </row>
    <row r="192" spans="1:5">
      <c r="A192" s="4" t="s">
        <v>21</v>
      </c>
      <c r="B192" s="5" t="str">
        <f>VLOOKUP(A192,[1]reg!$A$1:$B$1000,2,FALSE)</f>
        <v>Registrar General of India ITI</v>
      </c>
      <c r="C192" s="4" t="s">
        <v>113</v>
      </c>
      <c r="D192" s="5" t="str">
        <f>VLOOKUP(C192,[1]ea!$A$1:$B$1000,2,FALSE)</f>
        <v>Emdee Digitronics Pvt.Ltd.</v>
      </c>
      <c r="E192" s="10">
        <v>57551</v>
      </c>
    </row>
    <row r="193" spans="1:5">
      <c r="A193" s="4" t="s">
        <v>21</v>
      </c>
      <c r="B193" s="5" t="str">
        <f>VLOOKUP(A193,[1]reg!$A$1:$B$1000,2,FALSE)</f>
        <v>Registrar General of India ITI</v>
      </c>
      <c r="C193" s="4" t="s">
        <v>93</v>
      </c>
      <c r="D193" s="5" t="str">
        <f>VLOOKUP(C193,[1]ea!$A$1:$B$1000,2,FALSE)</f>
        <v xml:space="preserve">FINANCIAL INFORMATION NETWORK </v>
      </c>
      <c r="E193" s="10">
        <v>2</v>
      </c>
    </row>
    <row r="194" spans="1:5">
      <c r="A194" s="4" t="s">
        <v>21</v>
      </c>
      <c r="B194" s="5" t="str">
        <f>VLOOKUP(A194,[1]reg!$A$1:$B$1000,2,FALSE)</f>
        <v>Registrar General of India ITI</v>
      </c>
      <c r="C194" s="4" t="s">
        <v>201</v>
      </c>
      <c r="D194" s="5" t="str">
        <f>VLOOKUP(C194,[1]ea!$A$1:$B$1000,2,FALSE)</f>
        <v>LYRA  CONSULTANCY SERVICE</v>
      </c>
      <c r="E194" s="10">
        <v>10867</v>
      </c>
    </row>
    <row r="195" spans="1:5">
      <c r="A195" s="4" t="s">
        <v>21</v>
      </c>
      <c r="B195" s="5" t="str">
        <f>VLOOKUP(A195,[1]reg!$A$1:$B$1000,2,FALSE)</f>
        <v>Registrar General of India ITI</v>
      </c>
      <c r="C195" s="4" t="s">
        <v>27</v>
      </c>
      <c r="D195" s="5" t="str">
        <f>VLOOKUP(C195,[1]ea!$A$1:$B$1000,2,FALSE)</f>
        <v>Madras Security Printers Ltd</v>
      </c>
      <c r="E195" s="10">
        <v>11392</v>
      </c>
    </row>
    <row r="196" spans="1:5">
      <c r="A196" s="4" t="s">
        <v>21</v>
      </c>
      <c r="B196" s="5" t="str">
        <f>VLOOKUP(A196,[1]reg!$A$1:$B$1000,2,FALSE)</f>
        <v>Registrar General of India ITI</v>
      </c>
      <c r="C196" s="4" t="s">
        <v>216</v>
      </c>
      <c r="D196" s="5" t="str">
        <f>VLOOKUP(C196,[1]ea!$A$1:$B$1000,2,FALSE)</f>
        <v>SREEVEN INFOCOM LIMITED</v>
      </c>
      <c r="E196" s="10">
        <v>2</v>
      </c>
    </row>
    <row r="197" spans="1:5">
      <c r="A197" s="4" t="s">
        <v>21</v>
      </c>
      <c r="B197" s="5" t="str">
        <f>VLOOKUP(A197,[1]reg!$A$1:$B$1000,2,FALSE)</f>
        <v>Registrar General of India ITI</v>
      </c>
      <c r="C197" s="4" t="s">
        <v>7</v>
      </c>
      <c r="D197" s="5" t="str">
        <f>VLOOKUP(C197,[1]ea!$A$1:$B$1000,2,FALSE)</f>
        <v>VIRGO SOFTECH LIMITED</v>
      </c>
      <c r="E197" s="10">
        <v>2</v>
      </c>
    </row>
    <row r="198" spans="1:5">
      <c r="A198" s="4" t="s">
        <v>21</v>
      </c>
      <c r="B198" s="5" t="str">
        <f>VLOOKUP(A198,[1]reg!$A$1:$B$1000,2,FALSE)</f>
        <v>Registrar General of India ITI</v>
      </c>
      <c r="C198" s="4" t="s">
        <v>206</v>
      </c>
      <c r="D198" s="5" t="str">
        <f>VLOOKUP(C198,[1]ea!$A$1:$B$1000,2,FALSE)</f>
        <v>WEBEL TECHNOLOGY LIMITED</v>
      </c>
      <c r="E198" s="10">
        <v>22051</v>
      </c>
    </row>
    <row r="199" spans="1:5">
      <c r="A199" s="4" t="s">
        <v>21</v>
      </c>
      <c r="B199" s="5" t="str">
        <f>VLOOKUP(A199,[1]reg!$A$1:$B$1000,2,FALSE)</f>
        <v>Registrar General of India ITI</v>
      </c>
      <c r="C199" s="4" t="s">
        <v>217</v>
      </c>
      <c r="D199" s="5" t="str">
        <f>VLOOKUP(C199,[1]ea!$A$1:$B$1000,2,FALSE)</f>
        <v>Netlink software Pvt Ltd</v>
      </c>
      <c r="E199" s="10">
        <v>29220</v>
      </c>
    </row>
    <row r="200" spans="1:5">
      <c r="A200" s="4" t="s">
        <v>21</v>
      </c>
      <c r="B200" s="5" t="str">
        <f>VLOOKUP(A200,[1]reg!$A$1:$B$1000,2,FALSE)</f>
        <v>Registrar General of India ITI</v>
      </c>
      <c r="C200" s="4" t="s">
        <v>218</v>
      </c>
      <c r="D200" s="5" t="str">
        <f>VLOOKUP(C200,[1]ea!$A$1:$B$1000,2,FALSE)</f>
        <v>Twinstar Industries Ltd.</v>
      </c>
      <c r="E200" s="10">
        <v>728</v>
      </c>
    </row>
    <row r="201" spans="1:5">
      <c r="A201" s="4" t="s">
        <v>21</v>
      </c>
      <c r="B201" s="5" t="str">
        <f>VLOOKUP(A201,[1]reg!$A$1:$B$1000,2,FALSE)</f>
        <v>Registrar General of India ITI</v>
      </c>
      <c r="C201" s="4" t="s">
        <v>219</v>
      </c>
      <c r="D201" s="5" t="str">
        <f>VLOOKUP(C201,[1]ea!$A$1:$B$1000,2,FALSE)</f>
        <v>Sanghavi Computer Centre Private Ltd</v>
      </c>
      <c r="E201" s="10">
        <v>4189</v>
      </c>
    </row>
    <row r="202" spans="1:5">
      <c r="A202" s="4" t="s">
        <v>21</v>
      </c>
      <c r="B202" s="5" t="str">
        <f>VLOOKUP(A202,[1]reg!$A$1:$B$1000,2,FALSE)</f>
        <v>Registrar General of India ITI</v>
      </c>
      <c r="C202" s="4" t="s">
        <v>220</v>
      </c>
      <c r="D202" s="5" t="str">
        <f>VLOOKUP(C202,[1]ea!$A$1:$B$1000,2,FALSE)</f>
        <v>Ideal Systems Pvt. Ltd.</v>
      </c>
      <c r="E202" s="10">
        <v>701</v>
      </c>
    </row>
    <row r="203" spans="1:5">
      <c r="A203" s="4" t="s">
        <v>21</v>
      </c>
      <c r="B203" s="5" t="str">
        <f>VLOOKUP(A203,[1]reg!$A$1:$B$1000,2,FALSE)</f>
        <v>Registrar General of India ITI</v>
      </c>
      <c r="C203" s="4" t="s">
        <v>221</v>
      </c>
      <c r="D203" s="5" t="str">
        <f>VLOOKUP(C203,[1]ea!$A$1:$B$1000,2,FALSE)</f>
        <v xml:space="preserve">Swathy Smartcards Hi-Tech Pvt </v>
      </c>
      <c r="E203" s="10">
        <v>5</v>
      </c>
    </row>
    <row r="204" spans="1:5">
      <c r="A204" s="4" t="s">
        <v>21</v>
      </c>
      <c r="B204" s="5" t="str">
        <f>VLOOKUP(A204,[1]reg!$A$1:$B$1000,2,FALSE)</f>
        <v>Registrar General of India ITI</v>
      </c>
      <c r="C204" s="4" t="s">
        <v>15</v>
      </c>
      <c r="D204" s="5" t="str">
        <f>VLOOKUP(C204,[1]ea!$A$1:$B$1000,2,FALSE)</f>
        <v>In Media Computer Services LLP</v>
      </c>
      <c r="E204" s="10">
        <v>3324</v>
      </c>
    </row>
    <row r="205" spans="1:5">
      <c r="A205" s="4" t="s">
        <v>21</v>
      </c>
      <c r="B205" s="5" t="str">
        <f>VLOOKUP(A205,[1]reg!$A$1:$B$1000,2,FALSE)</f>
        <v>Registrar General of India ITI</v>
      </c>
      <c r="C205" s="4" t="s">
        <v>197</v>
      </c>
      <c r="D205" s="5" t="str">
        <f>VLOOKUP(C205,[1]ea!$A$1:$B$1000,2,FALSE)</f>
        <v>Clairvoyance Technologies Pvt.</v>
      </c>
      <c r="E205" s="10">
        <v>1518</v>
      </c>
    </row>
    <row r="206" spans="1:5">
      <c r="A206" s="4" t="s">
        <v>21</v>
      </c>
      <c r="B206" s="5" t="str">
        <f>VLOOKUP(A206,[1]reg!$A$1:$B$1000,2,FALSE)</f>
        <v>Registrar General of India ITI</v>
      </c>
      <c r="C206" s="4" t="s">
        <v>222</v>
      </c>
      <c r="D206" s="5" t="str">
        <f>VLOOKUP(C206,[1]ea!$A$1:$B$1000,2,FALSE)</f>
        <v>Webx Technologies Private Limited</v>
      </c>
      <c r="E206" s="10">
        <v>4556</v>
      </c>
    </row>
    <row r="207" spans="1:5">
      <c r="A207" s="4" t="s">
        <v>21</v>
      </c>
      <c r="B207" s="5" t="str">
        <f>VLOOKUP(A207,[1]reg!$A$1:$B$1000,2,FALSE)</f>
        <v>Registrar General of India ITI</v>
      </c>
      <c r="C207" s="4" t="s">
        <v>223</v>
      </c>
      <c r="D207" s="5" t="str">
        <f>VLOOKUP(C207,[1]ea!$A$1:$B$1000,2,FALSE)</f>
        <v>SNR Edatas Pvt Ltd</v>
      </c>
      <c r="E207" s="10">
        <v>5233</v>
      </c>
    </row>
    <row r="208" spans="1:5">
      <c r="A208" s="4" t="s">
        <v>25</v>
      </c>
      <c r="B208" s="5" t="str">
        <f>VLOOKUP(A208,[1]reg!$A$1:$B$1000,2,FALSE)</f>
        <v>Registrar General India BEL2</v>
      </c>
      <c r="C208" s="4" t="s">
        <v>224</v>
      </c>
      <c r="D208" s="5" t="str">
        <f>VLOOKUP(C208,[1]ea!$A$1:$B$1000,2,FALSE)</f>
        <v>Bharat Electronics Limited</v>
      </c>
      <c r="E208" s="10">
        <v>554</v>
      </c>
    </row>
    <row r="209" spans="1:5">
      <c r="A209" s="4" t="s">
        <v>25</v>
      </c>
      <c r="B209" s="5" t="str">
        <f>VLOOKUP(A209,[1]reg!$A$1:$B$1000,2,FALSE)</f>
        <v>Registrar General India BEL2</v>
      </c>
      <c r="C209" s="4" t="s">
        <v>112</v>
      </c>
      <c r="D209" s="5" t="str">
        <f>VLOOKUP(C209,[1]ea!$A$1:$B$1000,2,FALSE)</f>
        <v>Computer LAB</v>
      </c>
      <c r="E209" s="10">
        <v>22076</v>
      </c>
    </row>
    <row r="210" spans="1:5">
      <c r="A210" s="4" t="s">
        <v>25</v>
      </c>
      <c r="B210" s="5" t="str">
        <f>VLOOKUP(A210,[1]reg!$A$1:$B$1000,2,FALSE)</f>
        <v>Registrar General India BEL2</v>
      </c>
      <c r="C210" s="4" t="s">
        <v>196</v>
      </c>
      <c r="D210" s="5" t="str">
        <f>VLOOKUP(C210,[1]ea!$A$1:$B$1000,2,FALSE)</f>
        <v>Eagle Software India Pvt. Ltd</v>
      </c>
      <c r="E210" s="10">
        <v>4403</v>
      </c>
    </row>
    <row r="211" spans="1:5">
      <c r="A211" s="4" t="s">
        <v>25</v>
      </c>
      <c r="B211" s="5" t="str">
        <f>VLOOKUP(A211,[1]reg!$A$1:$B$1000,2,FALSE)</f>
        <v>Registrar General India BEL2</v>
      </c>
      <c r="C211" s="4" t="s">
        <v>113</v>
      </c>
      <c r="D211" s="5" t="str">
        <f>VLOOKUP(C211,[1]ea!$A$1:$B$1000,2,FALSE)</f>
        <v>Emdee Digitronics Pvt.Ltd.</v>
      </c>
      <c r="E211" s="10">
        <v>14537</v>
      </c>
    </row>
    <row r="212" spans="1:5">
      <c r="A212" s="4" t="s">
        <v>25</v>
      </c>
      <c r="B212" s="5" t="str">
        <f>VLOOKUP(A212,[1]reg!$A$1:$B$1000,2,FALSE)</f>
        <v>Registrar General India BEL2</v>
      </c>
      <c r="C212" s="4" t="s">
        <v>189</v>
      </c>
      <c r="D212" s="5" t="str">
        <f>VLOOKUP(C212,[1]ea!$A$1:$B$1000,2,FALSE)</f>
        <v>India Computer Technology</v>
      </c>
      <c r="E212" s="10">
        <v>9</v>
      </c>
    </row>
    <row r="213" spans="1:5">
      <c r="A213" s="4" t="s">
        <v>25</v>
      </c>
      <c r="B213" s="5" t="str">
        <f>VLOOKUP(A213,[1]reg!$A$1:$B$1000,2,FALSE)</f>
        <v>Registrar General India BEL2</v>
      </c>
      <c r="C213" s="4" t="s">
        <v>201</v>
      </c>
      <c r="D213" s="5" t="str">
        <f>VLOOKUP(C213,[1]ea!$A$1:$B$1000,2,FALSE)</f>
        <v>LYRA  CONSULTANCY SERVICE</v>
      </c>
      <c r="E213" s="10">
        <v>13658</v>
      </c>
    </row>
    <row r="214" spans="1:5">
      <c r="A214" s="4" t="s">
        <v>25</v>
      </c>
      <c r="B214" s="5" t="str">
        <f>VLOOKUP(A214,[1]reg!$A$1:$B$1000,2,FALSE)</f>
        <v>Registrar General India BEL2</v>
      </c>
      <c r="C214" s="4" t="s">
        <v>225</v>
      </c>
      <c r="D214" s="5" t="str">
        <f>VLOOKUP(C214,[1]ea!$A$1:$B$1000,2,FALSE)</f>
        <v>MACRO INFOTECH PVT LTD</v>
      </c>
      <c r="E214" s="10">
        <v>166260</v>
      </c>
    </row>
    <row r="215" spans="1:5">
      <c r="A215" s="4" t="s">
        <v>25</v>
      </c>
      <c r="B215" s="5" t="str">
        <f>VLOOKUP(A215,[1]reg!$A$1:$B$1000,2,FALSE)</f>
        <v>Registrar General India BEL2</v>
      </c>
      <c r="C215" s="4" t="s">
        <v>27</v>
      </c>
      <c r="D215" s="5" t="str">
        <f>VLOOKUP(C215,[1]ea!$A$1:$B$1000,2,FALSE)</f>
        <v>Madras Security Printers Ltd</v>
      </c>
      <c r="E215" s="10">
        <v>11778</v>
      </c>
    </row>
    <row r="216" spans="1:5">
      <c r="A216" s="4" t="s">
        <v>25</v>
      </c>
      <c r="B216" s="5" t="str">
        <f>VLOOKUP(A216,[1]reg!$A$1:$B$1000,2,FALSE)</f>
        <v>Registrar General India BEL2</v>
      </c>
      <c r="C216" s="4" t="s">
        <v>23</v>
      </c>
      <c r="D216" s="5" t="str">
        <f>VLOOKUP(C216,[1]ea!$A$1:$B$1000,2,FALSE)</f>
        <v>Multiwave Innovation</v>
      </c>
      <c r="E216" s="10">
        <v>13690</v>
      </c>
    </row>
    <row r="217" spans="1:5">
      <c r="A217" s="4" t="s">
        <v>25</v>
      </c>
      <c r="B217" s="5" t="str">
        <f>VLOOKUP(A217,[1]reg!$A$1:$B$1000,2,FALSE)</f>
        <v>Registrar General India BEL2</v>
      </c>
      <c r="C217" s="4" t="s">
        <v>226</v>
      </c>
      <c r="D217" s="5" t="str">
        <f>VLOOKUP(C217,[1]ea!$A$1:$B$1000,2,FALSE)</f>
        <v>Nevaeh Technology Pvt. Ltd.</v>
      </c>
      <c r="E217" s="10">
        <v>42177</v>
      </c>
    </row>
    <row r="218" spans="1:5">
      <c r="A218" s="4" t="s">
        <v>25</v>
      </c>
      <c r="B218" s="5" t="str">
        <f>VLOOKUP(A218,[1]reg!$A$1:$B$1000,2,FALSE)</f>
        <v>Registrar General India BEL2</v>
      </c>
      <c r="C218" s="4" t="s">
        <v>204</v>
      </c>
      <c r="D218" s="5" t="str">
        <f>VLOOKUP(C218,[1]ea!$A$1:$B$1000,2,FALSE)</f>
        <v>SREI INFRASTRUCTURE FINANCES L</v>
      </c>
      <c r="E218" s="10">
        <v>9</v>
      </c>
    </row>
    <row r="219" spans="1:5">
      <c r="A219" s="4" t="s">
        <v>25</v>
      </c>
      <c r="B219" s="5" t="str">
        <f>VLOOKUP(A219,[1]reg!$A$1:$B$1000,2,FALSE)</f>
        <v>Registrar General India BEL2</v>
      </c>
      <c r="C219" s="4" t="s">
        <v>227</v>
      </c>
      <c r="D219" s="5" t="str">
        <f>VLOOKUP(C219,[1]ea!$A$1:$B$1000,2,FALSE)</f>
        <v>Swiss Tech India Pvt Ltd</v>
      </c>
      <c r="E219" s="10">
        <v>2</v>
      </c>
    </row>
    <row r="220" spans="1:5">
      <c r="A220" s="4" t="s">
        <v>25</v>
      </c>
      <c r="B220" s="5" t="str">
        <f>VLOOKUP(A220,[1]reg!$A$1:$B$1000,2,FALSE)</f>
        <v>Registrar General India BEL2</v>
      </c>
      <c r="C220" s="4" t="s">
        <v>126</v>
      </c>
      <c r="D220" s="5" t="str">
        <f>VLOOKUP(C220,[1]ea!$A$1:$B$1000,2,FALSE)</f>
        <v>Tera Software Ltd</v>
      </c>
      <c r="E220" s="10">
        <v>18126</v>
      </c>
    </row>
    <row r="221" spans="1:5">
      <c r="A221" s="4" t="s">
        <v>25</v>
      </c>
      <c r="B221" s="5" t="str">
        <f>VLOOKUP(A221,[1]reg!$A$1:$B$1000,2,FALSE)</f>
        <v>Registrar General India BEL2</v>
      </c>
      <c r="C221" s="4" t="s">
        <v>228</v>
      </c>
      <c r="D221" s="5" t="str">
        <f>VLOOKUP(C221,[1]ea!$A$1:$B$1000,2,FALSE)</f>
        <v>VEETECHNOLOGIES PVT. LTD</v>
      </c>
      <c r="E221" s="10">
        <v>34097</v>
      </c>
    </row>
    <row r="222" spans="1:5">
      <c r="A222" s="4" t="s">
        <v>25</v>
      </c>
      <c r="B222" s="5" t="str">
        <f>VLOOKUP(A222,[1]reg!$A$1:$B$1000,2,FALSE)</f>
        <v>Registrar General India BEL2</v>
      </c>
      <c r="C222" s="4" t="s">
        <v>7</v>
      </c>
      <c r="D222" s="5" t="str">
        <f>VLOOKUP(C222,[1]ea!$A$1:$B$1000,2,FALSE)</f>
        <v>VIRGO SOFTECH LIMITED</v>
      </c>
      <c r="E222" s="10">
        <v>1</v>
      </c>
    </row>
    <row r="223" spans="1:5">
      <c r="A223" s="4" t="s">
        <v>25</v>
      </c>
      <c r="B223" s="5" t="str">
        <f>VLOOKUP(A223,[1]reg!$A$1:$B$1000,2,FALSE)</f>
        <v>Registrar General India BEL2</v>
      </c>
      <c r="C223" s="4" t="s">
        <v>217</v>
      </c>
      <c r="D223" s="5" t="str">
        <f>VLOOKUP(C223,[1]ea!$A$1:$B$1000,2,FALSE)</f>
        <v>Netlink software Pvt Ltd</v>
      </c>
      <c r="E223" s="10">
        <v>276</v>
      </c>
    </row>
    <row r="224" spans="1:5">
      <c r="A224" s="4" t="s">
        <v>25</v>
      </c>
      <c r="B224" s="5" t="str">
        <f>VLOOKUP(A224,[1]reg!$A$1:$B$1000,2,FALSE)</f>
        <v>Registrar General India BEL2</v>
      </c>
      <c r="C224" s="4" t="s">
        <v>229</v>
      </c>
      <c r="D224" s="5" t="str">
        <f>VLOOKUP(C224,[1]ea!$A$1:$B$1000,2,FALSE)</f>
        <v>UNITED DATA SERVICES PRIVATE LIMITED</v>
      </c>
      <c r="E224" s="10">
        <v>13993</v>
      </c>
    </row>
    <row r="225" spans="1:5">
      <c r="A225" s="4" t="s">
        <v>25</v>
      </c>
      <c r="B225" s="5" t="str">
        <f>VLOOKUP(A225,[1]reg!$A$1:$B$1000,2,FALSE)</f>
        <v>Registrar General India BEL2</v>
      </c>
      <c r="C225" s="4" t="s">
        <v>209</v>
      </c>
      <c r="D225" s="5" t="str">
        <f>VLOOKUP(C225,[1]ea!$A$1:$B$1000,2,FALSE)</f>
        <v>COMTECHINFO SOLUTIONS PVT.LTD</v>
      </c>
      <c r="E225" s="10">
        <v>188</v>
      </c>
    </row>
    <row r="226" spans="1:5">
      <c r="A226" s="4" t="s">
        <v>25</v>
      </c>
      <c r="B226" s="5" t="str">
        <f>VLOOKUP(A226,[1]reg!$A$1:$B$1000,2,FALSE)</f>
        <v>Registrar General India BEL2</v>
      </c>
      <c r="C226" s="4" t="s">
        <v>117</v>
      </c>
      <c r="D226" s="5" t="str">
        <f>VLOOKUP(C226,[1]ea!$A$1:$B$1000,2,FALSE)</f>
        <v>Bloom Solutions Pvt Ltd</v>
      </c>
      <c r="E226" s="10">
        <v>2735</v>
      </c>
    </row>
    <row r="227" spans="1:5">
      <c r="A227" s="4" t="s">
        <v>25</v>
      </c>
      <c r="B227" s="5" t="str">
        <f>VLOOKUP(A227,[1]reg!$A$1:$B$1000,2,FALSE)</f>
        <v>Registrar General India BEL2</v>
      </c>
      <c r="C227" s="4" t="s">
        <v>221</v>
      </c>
      <c r="D227" s="5" t="str">
        <f>VLOOKUP(C227,[1]ea!$A$1:$B$1000,2,FALSE)</f>
        <v xml:space="preserve">Swathy Smartcards Hi-Tech Pvt </v>
      </c>
      <c r="E227" s="10">
        <v>8</v>
      </c>
    </row>
    <row r="228" spans="1:5">
      <c r="A228" s="4" t="s">
        <v>25</v>
      </c>
      <c r="B228" s="5" t="str">
        <f>VLOOKUP(A228,[1]reg!$A$1:$B$1000,2,FALSE)</f>
        <v>Registrar General India BEL2</v>
      </c>
      <c r="C228" s="4" t="s">
        <v>230</v>
      </c>
      <c r="D228" s="5" t="str">
        <f>VLOOKUP(C228,[1]ea!$A$1:$B$1000,2,FALSE)</f>
        <v>Manipur Electronics Dev Corp</v>
      </c>
      <c r="E228" s="10">
        <v>10599</v>
      </c>
    </row>
    <row r="229" spans="1:5">
      <c r="A229" s="4" t="s">
        <v>25</v>
      </c>
      <c r="B229" s="5" t="str">
        <f>VLOOKUP(A229,[1]reg!$A$1:$B$1000,2,FALSE)</f>
        <v>Registrar General India BEL2</v>
      </c>
      <c r="C229" s="4" t="s">
        <v>15</v>
      </c>
      <c r="D229" s="5" t="str">
        <f>VLOOKUP(C229,[1]ea!$A$1:$B$1000,2,FALSE)</f>
        <v>In Media Computer Services LLP</v>
      </c>
      <c r="E229" s="10">
        <v>17716</v>
      </c>
    </row>
    <row r="230" spans="1:5">
      <c r="A230" s="4" t="s">
        <v>25</v>
      </c>
      <c r="B230" s="5" t="str">
        <f>VLOOKUP(A230,[1]reg!$A$1:$B$1000,2,FALSE)</f>
        <v>Registrar General India BEL2</v>
      </c>
      <c r="C230" s="4" t="s">
        <v>107</v>
      </c>
      <c r="D230" s="5" t="str">
        <f>VLOOKUP(C230,[1]ea!$A$1:$B$1000,2,FALSE)</f>
        <v>Karvy Data Management Services</v>
      </c>
      <c r="E230" s="10">
        <v>191778</v>
      </c>
    </row>
    <row r="231" spans="1:5">
      <c r="A231" s="4" t="s">
        <v>25</v>
      </c>
      <c r="B231" s="5" t="str">
        <f>VLOOKUP(A231,[1]reg!$A$1:$B$1000,2,FALSE)</f>
        <v>Registrar General India BEL2</v>
      </c>
      <c r="C231" s="4" t="s">
        <v>191</v>
      </c>
      <c r="D231" s="5" t="str">
        <f>VLOOKUP(C231,[1]ea!$A$1:$B$1000,2,FALSE)</f>
        <v>Vedavaag Systems Limited</v>
      </c>
      <c r="E231" s="10">
        <v>52364</v>
      </c>
    </row>
    <row r="232" spans="1:5">
      <c r="A232" s="4" t="s">
        <v>25</v>
      </c>
      <c r="B232" s="5" t="str">
        <f>VLOOKUP(A232,[1]reg!$A$1:$B$1000,2,FALSE)</f>
        <v>Registrar General India BEL2</v>
      </c>
      <c r="C232" s="4" t="s">
        <v>231</v>
      </c>
      <c r="D232" s="5" t="str">
        <f>VLOOKUP(C232,[1]ea!$A$1:$B$1000,2,FALSE)</f>
        <v>Viesa Technologies</v>
      </c>
      <c r="E232" s="10">
        <v>43746</v>
      </c>
    </row>
    <row r="233" spans="1:5">
      <c r="A233" s="4" t="s">
        <v>25</v>
      </c>
      <c r="B233" s="5" t="str">
        <f>VLOOKUP(A233,[1]reg!$A$1:$B$1000,2,FALSE)</f>
        <v>Registrar General India BEL2</v>
      </c>
      <c r="C233" s="4" t="s">
        <v>223</v>
      </c>
      <c r="D233" s="5" t="str">
        <f>VLOOKUP(C233,[1]ea!$A$1:$B$1000,2,FALSE)</f>
        <v>SNR Edatas Pvt Ltd</v>
      </c>
      <c r="E233" s="10">
        <v>257882</v>
      </c>
    </row>
    <row r="234" spans="1:5">
      <c r="A234" s="4" t="s">
        <v>25</v>
      </c>
      <c r="B234" s="5" t="str">
        <f>VLOOKUP(A234,[1]reg!$A$1:$B$1000,2,FALSE)</f>
        <v>Registrar General India BEL2</v>
      </c>
      <c r="C234" s="4" t="s">
        <v>232</v>
      </c>
      <c r="D234" s="5" t="str">
        <f>VLOOKUP(C234,[1]ea!$A$1:$B$1000,2,FALSE)</f>
        <v>Sahaj e-Village Limited</v>
      </c>
      <c r="E234" s="10">
        <v>6595</v>
      </c>
    </row>
    <row r="235" spans="1:5">
      <c r="A235" s="4" t="s">
        <v>25</v>
      </c>
      <c r="B235" s="5" t="str">
        <f>VLOOKUP(A235,[1]reg!$A$1:$B$1000,2,FALSE)</f>
        <v>Registrar General India BEL2</v>
      </c>
      <c r="C235" s="4" t="s">
        <v>198</v>
      </c>
      <c r="D235" s="5" t="str">
        <f>VLOOKUP(C235,[1]ea!$A$1:$B$1000,2,FALSE)</f>
        <v>Pariza Enterprises</v>
      </c>
      <c r="E235" s="10">
        <v>24206</v>
      </c>
    </row>
    <row r="236" spans="1:5">
      <c r="A236" s="4" t="s">
        <v>233</v>
      </c>
      <c r="B236" s="5" t="str">
        <f>VLOOKUP(A236,[1]reg!$A$1:$B$1000,2,FALSE)</f>
        <v>CSC e-Governance Services India Limited</v>
      </c>
      <c r="C236" s="4" t="s">
        <v>234</v>
      </c>
      <c r="D236" s="5" t="str">
        <f>VLOOKUP(C236,[1]ea!$A$1:$B$1000,2,FALSE)</f>
        <v>CSC e-Governance Services India Limited</v>
      </c>
      <c r="E236" s="10">
        <v>1229650</v>
      </c>
    </row>
    <row r="237" spans="1:5">
      <c r="A237" s="4" t="s">
        <v>233</v>
      </c>
      <c r="B237" s="5" t="str">
        <f>VLOOKUP(A237,[1]reg!$A$1:$B$1000,2,FALSE)</f>
        <v>CSC e-Governance Services India Limited</v>
      </c>
      <c r="C237" s="4" t="s">
        <v>235</v>
      </c>
      <c r="D237" s="5" t="str">
        <f>VLOOKUP(C237,[1]ea!$A$1:$B$1000,2,FALSE)</f>
        <v>APOnline Limited</v>
      </c>
      <c r="E237" s="10">
        <v>5116</v>
      </c>
    </row>
    <row r="238" spans="1:5">
      <c r="A238" s="4" t="s">
        <v>233</v>
      </c>
      <c r="B238" s="5" t="str">
        <f>VLOOKUP(A238,[1]reg!$A$1:$B$1000,2,FALSE)</f>
        <v>CSC e-Governance Services India Limited</v>
      </c>
      <c r="C238" s="4" t="s">
        <v>236</v>
      </c>
      <c r="D238" s="5" t="str">
        <f>VLOOKUP(C238,[1]ea!$A$1:$B$1000,2,FALSE)</f>
        <v>CALANCE SOFTWARE PRIVATE LTD</v>
      </c>
      <c r="E238" s="10">
        <v>11060</v>
      </c>
    </row>
    <row r="239" spans="1:5">
      <c r="A239" s="4" t="s">
        <v>233</v>
      </c>
      <c r="B239" s="5" t="str">
        <f>VLOOKUP(A239,[1]reg!$A$1:$B$1000,2,FALSE)</f>
        <v>CSC e-Governance Services India Limited</v>
      </c>
      <c r="C239" s="4" t="s">
        <v>33</v>
      </c>
      <c r="D239" s="5" t="str">
        <f>VLOOKUP(C239,[1]ea!$A$1:$B$1000,2,FALSE)</f>
        <v xml:space="preserve">DATASOFT COMPUTER SERVICES(P) </v>
      </c>
      <c r="E239" s="10">
        <v>30110</v>
      </c>
    </row>
    <row r="240" spans="1:5">
      <c r="A240" s="4" t="s">
        <v>233</v>
      </c>
      <c r="B240" s="5" t="str">
        <f>VLOOKUP(A240,[1]reg!$A$1:$B$1000,2,FALSE)</f>
        <v>CSC e-Governance Services India Limited</v>
      </c>
      <c r="C240" s="4" t="s">
        <v>94</v>
      </c>
      <c r="D240" s="5" t="str">
        <f>VLOOKUP(C240,[1]ea!$A$1:$B$1000,2,FALSE)</f>
        <v>IAP COMPANY Pvt. Ltd</v>
      </c>
      <c r="E240" s="10">
        <v>161004</v>
      </c>
    </row>
    <row r="241" spans="1:5">
      <c r="A241" s="4" t="s">
        <v>233</v>
      </c>
      <c r="B241" s="5" t="str">
        <f>VLOOKUP(A241,[1]reg!$A$1:$B$1000,2,FALSE)</f>
        <v>CSC e-Governance Services India Limited</v>
      </c>
      <c r="C241" s="4" t="s">
        <v>237</v>
      </c>
      <c r="D241" s="5" t="str">
        <f>VLOOKUP(C241,[1]ea!$A$1:$B$1000,2,FALSE)</f>
        <v>MANTRA SOFTTECH (INDIA) PVTLTD</v>
      </c>
      <c r="E241" s="10">
        <v>57031</v>
      </c>
    </row>
    <row r="242" spans="1:5">
      <c r="A242" s="4" t="s">
        <v>233</v>
      </c>
      <c r="B242" s="5" t="str">
        <f>VLOOKUP(A242,[1]reg!$A$1:$B$1000,2,FALSE)</f>
        <v>CSC e-Governance Services India Limited</v>
      </c>
      <c r="C242" s="4" t="s">
        <v>238</v>
      </c>
      <c r="D242" s="5" t="str">
        <f>VLOOKUP(C242,[1]ea!$A$1:$B$1000,2,FALSE)</f>
        <v>Matrix Processing House</v>
      </c>
      <c r="E242" s="10">
        <v>878</v>
      </c>
    </row>
    <row r="243" spans="1:5">
      <c r="A243" s="4" t="s">
        <v>233</v>
      </c>
      <c r="B243" s="5" t="str">
        <f>VLOOKUP(A243,[1]reg!$A$1:$B$1000,2,FALSE)</f>
        <v>CSC e-Governance Services India Limited</v>
      </c>
      <c r="C243" s="4" t="s">
        <v>239</v>
      </c>
      <c r="D243" s="5" t="str">
        <f>VLOOKUP(C243,[1]ea!$A$1:$B$1000,2,FALSE)</f>
        <v>SPANCO</v>
      </c>
      <c r="E243" s="10">
        <v>15763</v>
      </c>
    </row>
    <row r="244" spans="1:5">
      <c r="A244" s="4" t="s">
        <v>233</v>
      </c>
      <c r="B244" s="5" t="str">
        <f>VLOOKUP(A244,[1]reg!$A$1:$B$1000,2,FALSE)</f>
        <v>CSC e-Governance Services India Limited</v>
      </c>
      <c r="C244" s="4" t="s">
        <v>126</v>
      </c>
      <c r="D244" s="5" t="str">
        <f>VLOOKUP(C244,[1]ea!$A$1:$B$1000,2,FALSE)</f>
        <v>Tera Software Ltd</v>
      </c>
      <c r="E244" s="10">
        <v>20014</v>
      </c>
    </row>
    <row r="245" spans="1:5">
      <c r="A245" s="4" t="s">
        <v>233</v>
      </c>
      <c r="B245" s="5" t="str">
        <f>VLOOKUP(A245,[1]reg!$A$1:$B$1000,2,FALSE)</f>
        <v>CSC e-Governance Services India Limited</v>
      </c>
      <c r="C245" s="4" t="s">
        <v>240</v>
      </c>
      <c r="D245" s="5" t="str">
        <f>VLOOKUP(C245,[1]ea!$A$1:$B$1000,2,FALSE)</f>
        <v>VISESH INFOTECNICS LIMITED</v>
      </c>
      <c r="E245" s="10">
        <v>16801</v>
      </c>
    </row>
    <row r="246" spans="1:5">
      <c r="A246" s="4" t="s">
        <v>233</v>
      </c>
      <c r="B246" s="5" t="str">
        <f>VLOOKUP(A246,[1]reg!$A$1:$B$1000,2,FALSE)</f>
        <v>CSC e-Governance Services India Limited</v>
      </c>
      <c r="C246" s="4" t="s">
        <v>241</v>
      </c>
      <c r="D246" s="5" t="str">
        <f>VLOOKUP(C246,[1]ea!$A$1:$B$1000,2,FALSE)</f>
        <v>VISION COMPTECH INTEGRATOR LTD</v>
      </c>
      <c r="E246" s="10">
        <v>12022</v>
      </c>
    </row>
    <row r="247" spans="1:5">
      <c r="A247" s="4" t="s">
        <v>233</v>
      </c>
      <c r="B247" s="5" t="str">
        <f>VLOOKUP(A247,[1]reg!$A$1:$B$1000,2,FALSE)</f>
        <v>CSC e-Governance Services India Limited</v>
      </c>
      <c r="C247" s="4" t="s">
        <v>242</v>
      </c>
      <c r="D247" s="5" t="str">
        <f>VLOOKUP(C247,[1]ea!$A$1:$B$1000,2,FALSE)</f>
        <v xml:space="preserve">Gujarat Infotech Ltd. </v>
      </c>
      <c r="E247" s="10">
        <v>14592</v>
      </c>
    </row>
    <row r="248" spans="1:5">
      <c r="A248" s="4" t="s">
        <v>233</v>
      </c>
      <c r="B248" s="5" t="str">
        <f>VLOOKUP(A248,[1]reg!$A$1:$B$1000,2,FALSE)</f>
        <v>CSC e-Governance Services India Limited</v>
      </c>
      <c r="C248" s="4" t="s">
        <v>243</v>
      </c>
      <c r="D248" s="5" t="str">
        <f>VLOOKUP(C248,[1]ea!$A$1:$B$1000,2,FALSE)</f>
        <v>Network for Information &amp; Computer</v>
      </c>
      <c r="E248" s="10">
        <v>42901</v>
      </c>
    </row>
    <row r="249" spans="1:5">
      <c r="A249" s="4" t="s">
        <v>233</v>
      </c>
      <c r="B249" s="5" t="str">
        <f>VLOOKUP(A249,[1]reg!$A$1:$B$1000,2,FALSE)</f>
        <v>CSC e-Governance Services India Limited</v>
      </c>
      <c r="C249" s="4" t="s">
        <v>43</v>
      </c>
      <c r="D249" s="5" t="str">
        <f>VLOOKUP(C249,[1]ea!$A$1:$B$1000,2,FALSE)</f>
        <v>Vayam technologies Ltd</v>
      </c>
      <c r="E249" s="10">
        <v>207</v>
      </c>
    </row>
    <row r="250" spans="1:5">
      <c r="A250" s="4" t="s">
        <v>233</v>
      </c>
      <c r="B250" s="5" t="str">
        <f>VLOOKUP(A250,[1]reg!$A$1:$B$1000,2,FALSE)</f>
        <v>CSC e-Governance Services India Limited</v>
      </c>
      <c r="C250" s="4" t="s">
        <v>244</v>
      </c>
      <c r="D250" s="5" t="str">
        <f>VLOOKUP(C250,[1]ea!$A$1:$B$1000,2,FALSE)</f>
        <v>Alankit Limited</v>
      </c>
      <c r="E250" s="10">
        <v>3951</v>
      </c>
    </row>
    <row r="251" spans="1:5">
      <c r="A251" s="4" t="s">
        <v>233</v>
      </c>
      <c r="B251" s="5" t="str">
        <f>VLOOKUP(A251,[1]reg!$A$1:$B$1000,2,FALSE)</f>
        <v>CSC e-Governance Services India Limited</v>
      </c>
      <c r="C251" s="4" t="s">
        <v>245</v>
      </c>
      <c r="D251" s="5" t="str">
        <f>VLOOKUP(C251,[1]ea!$A$1:$B$1000,2,FALSE)</f>
        <v>Sri Ramraja Sarkar Lok Kalyan Trust</v>
      </c>
      <c r="E251" s="10">
        <v>6332</v>
      </c>
    </row>
    <row r="252" spans="1:5">
      <c r="A252" s="4" t="s">
        <v>233</v>
      </c>
      <c r="B252" s="5" t="str">
        <f>VLOOKUP(A252,[1]reg!$A$1:$B$1000,2,FALSE)</f>
        <v>CSC e-Governance Services India Limited</v>
      </c>
      <c r="C252" s="4" t="s">
        <v>217</v>
      </c>
      <c r="D252" s="5" t="str">
        <f>VLOOKUP(C252,[1]ea!$A$1:$B$1000,2,FALSE)</f>
        <v>Netlink software Pvt Ltd</v>
      </c>
      <c r="E252" s="10">
        <v>40482</v>
      </c>
    </row>
    <row r="253" spans="1:5">
      <c r="A253" s="4" t="s">
        <v>233</v>
      </c>
      <c r="B253" s="5" t="str">
        <f>VLOOKUP(A253,[1]reg!$A$1:$B$1000,2,FALSE)</f>
        <v>CSC e-Governance Services India Limited</v>
      </c>
      <c r="C253" s="4" t="s">
        <v>117</v>
      </c>
      <c r="D253" s="5" t="str">
        <f>VLOOKUP(C253,[1]ea!$A$1:$B$1000,2,FALSE)</f>
        <v>Bloom Solutions Pvt Ltd</v>
      </c>
      <c r="E253" s="10">
        <v>22682</v>
      </c>
    </row>
    <row r="254" spans="1:5">
      <c r="A254" s="4" t="s">
        <v>233</v>
      </c>
      <c r="B254" s="5" t="str">
        <f>VLOOKUP(A254,[1]reg!$A$1:$B$1000,2,FALSE)</f>
        <v>CSC e-Governance Services India Limited</v>
      </c>
      <c r="C254" s="4" t="s">
        <v>97</v>
      </c>
      <c r="D254" s="5" t="str">
        <f>VLOOKUP(C254,[1]ea!$A$1:$B$1000,2,FALSE)</f>
        <v>Gem Computers</v>
      </c>
      <c r="E254" s="10">
        <v>1085</v>
      </c>
    </row>
    <row r="255" spans="1:5">
      <c r="A255" s="4" t="s">
        <v>233</v>
      </c>
      <c r="B255" s="5" t="str">
        <f>VLOOKUP(A255,[1]reg!$A$1:$B$1000,2,FALSE)</f>
        <v>CSC e-Governance Services India Limited</v>
      </c>
      <c r="C255" s="4" t="s">
        <v>246</v>
      </c>
      <c r="D255" s="5" t="str">
        <f>VLOOKUP(C255,[1]ea!$A$1:$B$1000,2,FALSE)</f>
        <v>NVR &amp; ASSOCIATES LIMITED</v>
      </c>
      <c r="E255" s="10">
        <v>26377</v>
      </c>
    </row>
    <row r="256" spans="1:5">
      <c r="A256" s="4" t="s">
        <v>233</v>
      </c>
      <c r="B256" s="5" t="str">
        <f>VLOOKUP(A256,[1]reg!$A$1:$B$1000,2,FALSE)</f>
        <v>CSC e-Governance Services India Limited</v>
      </c>
      <c r="C256" s="4" t="s">
        <v>247</v>
      </c>
      <c r="D256" s="5" t="str">
        <f>VLOOKUP(C256,[1]ea!$A$1:$B$1000,2,FALSE)</f>
        <v>Academy of Management Studies</v>
      </c>
      <c r="E256" s="10">
        <v>36061</v>
      </c>
    </row>
    <row r="257" spans="1:5">
      <c r="A257" s="4" t="s">
        <v>233</v>
      </c>
      <c r="B257" s="5" t="str">
        <f>VLOOKUP(A257,[1]reg!$A$1:$B$1000,2,FALSE)</f>
        <v>CSC e-Governance Services India Limited</v>
      </c>
      <c r="C257" s="4" t="s">
        <v>248</v>
      </c>
      <c r="D257" s="5" t="str">
        <f>VLOOKUP(C257,[1]ea!$A$1:$B$1000,2,FALSE)</f>
        <v>A-Onerealtors Pvt Ltd</v>
      </c>
      <c r="E257" s="10">
        <v>1415</v>
      </c>
    </row>
    <row r="258" spans="1:5">
      <c r="A258" s="4" t="s">
        <v>233</v>
      </c>
      <c r="B258" s="5" t="str">
        <f>VLOOKUP(A258,[1]reg!$A$1:$B$1000,2,FALSE)</f>
        <v>CSC e-Governance Services India Limited</v>
      </c>
      <c r="C258" s="4" t="s">
        <v>249</v>
      </c>
      <c r="D258" s="5" t="str">
        <f>VLOOKUP(C258,[1]ea!$A$1:$B$1000,2,FALSE)</f>
        <v xml:space="preserve">Promind Solutions P Limited </v>
      </c>
      <c r="E258" s="10">
        <v>50835</v>
      </c>
    </row>
    <row r="259" spans="1:5">
      <c r="A259" s="4" t="s">
        <v>233</v>
      </c>
      <c r="B259" s="5" t="str">
        <f>VLOOKUP(A259,[1]reg!$A$1:$B$1000,2,FALSE)</f>
        <v>CSC e-Governance Services India Limited</v>
      </c>
      <c r="C259" s="4" t="s">
        <v>250</v>
      </c>
      <c r="D259" s="5" t="str">
        <f>VLOOKUP(C259,[1]ea!$A$1:$B$1000,2,FALSE)</f>
        <v>Binary Systems</v>
      </c>
      <c r="E259" s="10">
        <v>6506</v>
      </c>
    </row>
    <row r="260" spans="1:5">
      <c r="A260" s="4" t="s">
        <v>233</v>
      </c>
      <c r="B260" s="5" t="str">
        <f>VLOOKUP(A260,[1]reg!$A$1:$B$1000,2,FALSE)</f>
        <v>CSC e-Governance Services India Limited</v>
      </c>
      <c r="C260" s="4" t="s">
        <v>251</v>
      </c>
      <c r="D260" s="5" t="str">
        <f>VLOOKUP(C260,[1]ea!$A$1:$B$1000,2,FALSE)</f>
        <v>Zephyr System Pvt.Ltd.</v>
      </c>
      <c r="E260" s="10">
        <v>107256</v>
      </c>
    </row>
    <row r="261" spans="1:5">
      <c r="A261" s="4" t="s">
        <v>233</v>
      </c>
      <c r="B261" s="5" t="str">
        <f>VLOOKUP(A261,[1]reg!$A$1:$B$1000,2,FALSE)</f>
        <v>CSC e-Governance Services India Limited</v>
      </c>
      <c r="C261" s="4" t="s">
        <v>99</v>
      </c>
      <c r="D261" s="5" t="str">
        <f>VLOOKUP(C261,[1]ea!$A$1:$B$1000,2,FALSE)</f>
        <v>SGS INDIA PVT LTD</v>
      </c>
      <c r="E261" s="10">
        <v>41137</v>
      </c>
    </row>
    <row r="262" spans="1:5">
      <c r="A262" s="4" t="s">
        <v>233</v>
      </c>
      <c r="B262" s="5" t="str">
        <f>VLOOKUP(A262,[1]reg!$A$1:$B$1000,2,FALSE)</f>
        <v>CSC e-Governance Services India Limited</v>
      </c>
      <c r="C262" s="4" t="s">
        <v>252</v>
      </c>
      <c r="D262" s="5" t="str">
        <f>VLOOKUP(C262,[1]ea!$A$1:$B$1000,2,FALSE)</f>
        <v>Super Printers</v>
      </c>
      <c r="E262" s="10">
        <v>1074</v>
      </c>
    </row>
    <row r="263" spans="1:5">
      <c r="A263" s="4" t="s">
        <v>233</v>
      </c>
      <c r="B263" s="5" t="str">
        <f>VLOOKUP(A263,[1]reg!$A$1:$B$1000,2,FALSE)</f>
        <v>CSC e-Governance Services India Limited</v>
      </c>
      <c r="C263" s="4" t="s">
        <v>253</v>
      </c>
      <c r="D263" s="5" t="str">
        <f>VLOOKUP(C263,[1]ea!$A$1:$B$1000,2,FALSE)</f>
        <v>Utility Forms Pvt Ltd</v>
      </c>
      <c r="E263" s="10">
        <v>6502</v>
      </c>
    </row>
    <row r="264" spans="1:5">
      <c r="A264" s="4" t="s">
        <v>233</v>
      </c>
      <c r="B264" s="5" t="str">
        <f>VLOOKUP(A264,[1]reg!$A$1:$B$1000,2,FALSE)</f>
        <v>CSC e-Governance Services India Limited</v>
      </c>
      <c r="C264" s="4" t="s">
        <v>101</v>
      </c>
      <c r="D264" s="5" t="str">
        <f>VLOOKUP(C264,[1]ea!$A$1:$B$1000,2,FALSE)</f>
        <v>MEGHA VINCOM PVT LTD</v>
      </c>
      <c r="E264" s="10">
        <v>13927</v>
      </c>
    </row>
    <row r="265" spans="1:5">
      <c r="A265" s="4" t="s">
        <v>233</v>
      </c>
      <c r="B265" s="5" t="str">
        <f>VLOOKUP(A265,[1]reg!$A$1:$B$1000,2,FALSE)</f>
        <v>CSC e-Governance Services India Limited</v>
      </c>
      <c r="C265" s="4" t="s">
        <v>254</v>
      </c>
      <c r="D265" s="5" t="str">
        <f>VLOOKUP(C265,[1]ea!$A$1:$B$1000,2,FALSE)</f>
        <v>Asha Security Guard Services</v>
      </c>
      <c r="E265" s="10">
        <v>7902</v>
      </c>
    </row>
    <row r="266" spans="1:5">
      <c r="A266" s="4" t="s">
        <v>233</v>
      </c>
      <c r="B266" s="5" t="str">
        <f>VLOOKUP(A266,[1]reg!$A$1:$B$1000,2,FALSE)</f>
        <v>CSC e-Governance Services India Limited</v>
      </c>
      <c r="C266" s="4" t="s">
        <v>102</v>
      </c>
      <c r="D266" s="5" t="str">
        <f>VLOOKUP(C266,[1]ea!$A$1:$B$1000,2,FALSE)</f>
        <v>Virinchi Technologies Ltd</v>
      </c>
      <c r="E266" s="10">
        <v>2999</v>
      </c>
    </row>
    <row r="267" spans="1:5">
      <c r="A267" s="4" t="s">
        <v>233</v>
      </c>
      <c r="B267" s="5" t="str">
        <f>VLOOKUP(A267,[1]reg!$A$1:$B$1000,2,FALSE)</f>
        <v>CSC e-Governance Services India Limited</v>
      </c>
      <c r="C267" s="4" t="s">
        <v>255</v>
      </c>
      <c r="D267" s="5" t="str">
        <f>VLOOKUP(C267,[1]ea!$A$1:$B$1000,2,FALSE)</f>
        <v>Radiant Haroti Industries India Ltd</v>
      </c>
      <c r="E267" s="10">
        <v>41959</v>
      </c>
    </row>
    <row r="268" spans="1:5">
      <c r="A268" s="4" t="s">
        <v>233</v>
      </c>
      <c r="B268" s="5" t="str">
        <f>VLOOKUP(A268,[1]reg!$A$1:$B$1000,2,FALSE)</f>
        <v>CSC e-Governance Services India Limited</v>
      </c>
      <c r="C268" s="4" t="s">
        <v>256</v>
      </c>
      <c r="D268" s="5" t="str">
        <f>VLOOKUP(C268,[1]ea!$A$1:$B$1000,2,FALSE)</f>
        <v>HyperSoft Technologies Ltd</v>
      </c>
      <c r="E268" s="10">
        <v>2669</v>
      </c>
    </row>
    <row r="269" spans="1:5">
      <c r="A269" s="4" t="s">
        <v>233</v>
      </c>
      <c r="B269" s="5" t="str">
        <f>VLOOKUP(A269,[1]reg!$A$1:$B$1000,2,FALSE)</f>
        <v>CSC e-Governance Services India Limited</v>
      </c>
      <c r="C269" s="4" t="s">
        <v>257</v>
      </c>
      <c r="D269" s="5" t="str">
        <f>VLOOKUP(C269,[1]ea!$A$1:$B$1000,2,FALSE)</f>
        <v>Janta Silikon Consortium</v>
      </c>
      <c r="E269" s="10">
        <v>87666</v>
      </c>
    </row>
    <row r="270" spans="1:5">
      <c r="A270" s="4" t="s">
        <v>233</v>
      </c>
      <c r="B270" s="5" t="str">
        <f>VLOOKUP(A270,[1]reg!$A$1:$B$1000,2,FALSE)</f>
        <v>CSC e-Governance Services India Limited</v>
      </c>
      <c r="C270" s="4" t="s">
        <v>258</v>
      </c>
      <c r="D270" s="5" t="str">
        <f>VLOOKUP(C270,[1]ea!$A$1:$B$1000,2,FALSE)</f>
        <v>Ecartes Technology Pvt. Ltd</v>
      </c>
      <c r="E270" s="10">
        <v>25466</v>
      </c>
    </row>
    <row r="271" spans="1:5">
      <c r="A271" s="4" t="s">
        <v>233</v>
      </c>
      <c r="B271" s="5" t="str">
        <f>VLOOKUP(A271,[1]reg!$A$1:$B$1000,2,FALSE)</f>
        <v>CSC e-Governance Services India Limited</v>
      </c>
      <c r="C271" s="4" t="s">
        <v>259</v>
      </c>
      <c r="D271" s="5" t="str">
        <f>VLOOKUP(C271,[1]ea!$A$1:$B$1000,2,FALSE)</f>
        <v>Yash Ornaments Pvt. Ltd</v>
      </c>
      <c r="E271" s="10">
        <v>29068</v>
      </c>
    </row>
    <row r="272" spans="1:5">
      <c r="A272" s="4" t="s">
        <v>233</v>
      </c>
      <c r="B272" s="5" t="str">
        <f>VLOOKUP(A272,[1]reg!$A$1:$B$1000,2,FALSE)</f>
        <v>CSC e-Governance Services India Limited</v>
      </c>
      <c r="C272" s="4" t="s">
        <v>260</v>
      </c>
      <c r="D272" s="5" t="str">
        <f>VLOOKUP(C272,[1]ea!$A$1:$B$1000,2,FALSE)</f>
        <v>Raj Construction Co.</v>
      </c>
      <c r="E272" s="10">
        <v>39868</v>
      </c>
    </row>
    <row r="273" spans="1:5">
      <c r="A273" s="4" t="s">
        <v>233</v>
      </c>
      <c r="B273" s="5" t="str">
        <f>VLOOKUP(A273,[1]reg!$A$1:$B$1000,2,FALSE)</f>
        <v>CSC e-Governance Services India Limited</v>
      </c>
      <c r="C273" s="4" t="s">
        <v>210</v>
      </c>
      <c r="D273" s="5" t="str">
        <f>VLOOKUP(C273,[1]ea!$A$1:$B$1000,2,FALSE)</f>
        <v>Amar Constructions</v>
      </c>
      <c r="E273" s="10">
        <v>34362</v>
      </c>
    </row>
    <row r="274" spans="1:5">
      <c r="A274" s="4" t="s">
        <v>233</v>
      </c>
      <c r="B274" s="5" t="str">
        <f>VLOOKUP(A274,[1]reg!$A$1:$B$1000,2,FALSE)</f>
        <v>CSC e-Governance Services India Limited</v>
      </c>
      <c r="C274" s="4" t="s">
        <v>261</v>
      </c>
      <c r="D274" s="5" t="str">
        <f>VLOOKUP(C274,[1]ea!$A$1:$B$1000,2,FALSE)</f>
        <v>S.J. Technologies</v>
      </c>
      <c r="E274" s="10">
        <v>11</v>
      </c>
    </row>
    <row r="275" spans="1:5">
      <c r="A275" s="4" t="s">
        <v>233</v>
      </c>
      <c r="B275" s="5" t="str">
        <f>VLOOKUP(A275,[1]reg!$A$1:$B$1000,2,FALSE)</f>
        <v>CSC e-Governance Services India Limited</v>
      </c>
      <c r="C275" s="4" t="s">
        <v>262</v>
      </c>
      <c r="D275" s="5" t="str">
        <f>VLOOKUP(C275,[1]ea!$A$1:$B$1000,2,FALSE)</f>
        <v>Jeevan Deep Charitable Society</v>
      </c>
      <c r="E275" s="10">
        <v>38153</v>
      </c>
    </row>
    <row r="276" spans="1:5">
      <c r="A276" s="4" t="s">
        <v>233</v>
      </c>
      <c r="B276" s="5" t="str">
        <f>VLOOKUP(A276,[1]reg!$A$1:$B$1000,2,FALSE)</f>
        <v>CSC e-Governance Services India Limited</v>
      </c>
      <c r="C276" s="4" t="s">
        <v>263</v>
      </c>
      <c r="D276" s="5" t="str">
        <f>VLOOKUP(C276,[1]ea!$A$1:$B$1000,2,FALSE)</f>
        <v>Excel Technovation Pvt. Ltd</v>
      </c>
      <c r="E276" s="10">
        <v>231</v>
      </c>
    </row>
    <row r="277" spans="1:5">
      <c r="A277" s="4" t="s">
        <v>233</v>
      </c>
      <c r="B277" s="5" t="str">
        <f>VLOOKUP(A277,[1]reg!$A$1:$B$1000,2,FALSE)</f>
        <v>CSC e-Governance Services India Limited</v>
      </c>
      <c r="C277" s="4" t="s">
        <v>264</v>
      </c>
      <c r="D277" s="5" t="str">
        <f>VLOOKUP(C277,[1]ea!$A$1:$B$1000,2,FALSE)</f>
        <v>Home Life Buildcon Pvt Ltd</v>
      </c>
      <c r="E277" s="10">
        <v>51693</v>
      </c>
    </row>
    <row r="278" spans="1:5">
      <c r="A278" s="4" t="s">
        <v>233</v>
      </c>
      <c r="B278" s="5" t="str">
        <f>VLOOKUP(A278,[1]reg!$A$1:$B$1000,2,FALSE)</f>
        <v>CSC e-Governance Services India Limited</v>
      </c>
      <c r="C278" s="4" t="s">
        <v>265</v>
      </c>
      <c r="D278" s="5" t="str">
        <f>VLOOKUP(C278,[1]ea!$A$1:$B$1000,2,FALSE)</f>
        <v>Mahamritunjay Traders</v>
      </c>
      <c r="E278" s="10">
        <v>37093</v>
      </c>
    </row>
    <row r="279" spans="1:5">
      <c r="A279" s="4" t="s">
        <v>233</v>
      </c>
      <c r="B279" s="5" t="str">
        <f>VLOOKUP(A279,[1]reg!$A$1:$B$1000,2,FALSE)</f>
        <v>CSC e-Governance Services India Limited</v>
      </c>
      <c r="C279" s="4" t="s">
        <v>218</v>
      </c>
      <c r="D279" s="5" t="str">
        <f>VLOOKUP(C279,[1]ea!$A$1:$B$1000,2,FALSE)</f>
        <v>Twinstar Industries Ltd.</v>
      </c>
      <c r="E279" s="10">
        <v>5301</v>
      </c>
    </row>
    <row r="280" spans="1:5">
      <c r="A280" s="4" t="s">
        <v>233</v>
      </c>
      <c r="B280" s="5" t="str">
        <f>VLOOKUP(A280,[1]reg!$A$1:$B$1000,2,FALSE)</f>
        <v>CSC e-Governance Services India Limited</v>
      </c>
      <c r="C280" s="4" t="s">
        <v>266</v>
      </c>
      <c r="D280" s="5" t="str">
        <f>VLOOKUP(C280,[1]ea!$A$1:$B$1000,2,FALSE)</f>
        <v>Digitcom Systems Pvt. Ltd.</v>
      </c>
      <c r="E280" s="10">
        <v>28911</v>
      </c>
    </row>
    <row r="281" spans="1:5">
      <c r="A281" s="4" t="s">
        <v>233</v>
      </c>
      <c r="B281" s="5" t="str">
        <f>VLOOKUP(A281,[1]reg!$A$1:$B$1000,2,FALSE)</f>
        <v>CSC e-Governance Services India Limited</v>
      </c>
      <c r="C281" s="4" t="s">
        <v>267</v>
      </c>
      <c r="D281" s="5" t="str">
        <f>VLOOKUP(C281,[1]ea!$A$1:$B$1000,2,FALSE)</f>
        <v>Murano India Pvt Ltd</v>
      </c>
      <c r="E281" s="10">
        <v>5145</v>
      </c>
    </row>
    <row r="282" spans="1:5">
      <c r="A282" s="4" t="s">
        <v>233</v>
      </c>
      <c r="B282" s="5" t="str">
        <f>VLOOKUP(A282,[1]reg!$A$1:$B$1000,2,FALSE)</f>
        <v>CSC e-Governance Services India Limited</v>
      </c>
      <c r="C282" s="4" t="s">
        <v>268</v>
      </c>
      <c r="D282" s="5" t="str">
        <f>VLOOKUP(C282,[1]ea!$A$1:$B$1000,2,FALSE)</f>
        <v>Prakash Computer Services</v>
      </c>
      <c r="E282" s="10">
        <v>92078</v>
      </c>
    </row>
    <row r="283" spans="1:5">
      <c r="A283" s="4" t="s">
        <v>233</v>
      </c>
      <c r="B283" s="5" t="str">
        <f>VLOOKUP(A283,[1]reg!$A$1:$B$1000,2,FALSE)</f>
        <v>CSC e-Governance Services India Limited</v>
      </c>
      <c r="C283" s="4" t="s">
        <v>219</v>
      </c>
      <c r="D283" s="5" t="str">
        <f>VLOOKUP(C283,[1]ea!$A$1:$B$1000,2,FALSE)</f>
        <v>Sanghavi Computer Centre Private Ltd</v>
      </c>
      <c r="E283" s="10">
        <v>5110</v>
      </c>
    </row>
    <row r="284" spans="1:5">
      <c r="A284" s="4" t="s">
        <v>233</v>
      </c>
      <c r="B284" s="5" t="str">
        <f>VLOOKUP(A284,[1]reg!$A$1:$B$1000,2,FALSE)</f>
        <v>CSC e-Governance Services India Limited</v>
      </c>
      <c r="C284" s="4" t="s">
        <v>269</v>
      </c>
      <c r="D284" s="5" t="str">
        <f>VLOOKUP(C284,[1]ea!$A$1:$B$1000,2,FALSE)</f>
        <v>Estex Telecom Pvt Ltd</v>
      </c>
      <c r="E284" s="10">
        <v>27458</v>
      </c>
    </row>
    <row r="285" spans="1:5">
      <c r="A285" s="4" t="s">
        <v>233</v>
      </c>
      <c r="B285" s="5" t="str">
        <f>VLOOKUP(A285,[1]reg!$A$1:$B$1000,2,FALSE)</f>
        <v>CSC e-Governance Services India Limited</v>
      </c>
      <c r="C285" s="4" t="s">
        <v>270</v>
      </c>
      <c r="D285" s="5" t="str">
        <f>VLOOKUP(C285,[1]ea!$A$1:$B$1000,2,FALSE)</f>
        <v>Saket Advertising Pvt. Ltd</v>
      </c>
      <c r="E285" s="10">
        <v>25973</v>
      </c>
    </row>
    <row r="286" spans="1:5">
      <c r="A286" s="4" t="s">
        <v>233</v>
      </c>
      <c r="B286" s="5" t="str">
        <f>VLOOKUP(A286,[1]reg!$A$1:$B$1000,2,FALSE)</f>
        <v>CSC e-Governance Services India Limited</v>
      </c>
      <c r="C286" s="4" t="s">
        <v>271</v>
      </c>
      <c r="D286" s="5" t="str">
        <f>VLOOKUP(C286,[1]ea!$A$1:$B$1000,2,FALSE)</f>
        <v>P-Net Solutions Limited</v>
      </c>
      <c r="E286" s="10">
        <v>2025</v>
      </c>
    </row>
    <row r="287" spans="1:5">
      <c r="A287" s="4" t="s">
        <v>233</v>
      </c>
      <c r="B287" s="5" t="str">
        <f>VLOOKUP(A287,[1]reg!$A$1:$B$1000,2,FALSE)</f>
        <v>CSC e-Governance Services India Limited</v>
      </c>
      <c r="C287" s="4" t="s">
        <v>272</v>
      </c>
      <c r="D287" s="5" t="str">
        <f>VLOOKUP(C287,[1]ea!$A$1:$B$1000,2,FALSE)</f>
        <v>Maxout Infra &amp; Arizon Infocom Consortium</v>
      </c>
      <c r="E287" s="10">
        <v>7952</v>
      </c>
    </row>
    <row r="288" spans="1:5">
      <c r="A288" s="4" t="s">
        <v>233</v>
      </c>
      <c r="B288" s="5" t="str">
        <f>VLOOKUP(A288,[1]reg!$A$1:$B$1000,2,FALSE)</f>
        <v>CSC e-Governance Services India Limited</v>
      </c>
      <c r="C288" s="4" t="s">
        <v>273</v>
      </c>
      <c r="D288" s="5" t="str">
        <f>VLOOKUP(C288,[1]ea!$A$1:$B$1000,2,FALSE)</f>
        <v>NumberTree Advisors Private Limited</v>
      </c>
      <c r="E288" s="10">
        <v>25102</v>
      </c>
    </row>
    <row r="289" spans="1:5">
      <c r="A289" s="4" t="s">
        <v>233</v>
      </c>
      <c r="B289" s="5" t="str">
        <f>VLOOKUP(A289,[1]reg!$A$1:$B$1000,2,FALSE)</f>
        <v>CSC e-Governance Services India Limited</v>
      </c>
      <c r="C289" s="4" t="s">
        <v>274</v>
      </c>
      <c r="D289" s="5" t="str">
        <f>VLOOKUP(C289,[1]ea!$A$1:$B$1000,2,FALSE)</f>
        <v>Indotech Engineering Products</v>
      </c>
      <c r="E289" s="10">
        <v>43304</v>
      </c>
    </row>
    <row r="290" spans="1:5">
      <c r="A290" s="4" t="s">
        <v>233</v>
      </c>
      <c r="B290" s="5" t="str">
        <f>VLOOKUP(A290,[1]reg!$A$1:$B$1000,2,FALSE)</f>
        <v>CSC e-Governance Services India Limited</v>
      </c>
      <c r="C290" s="4" t="s">
        <v>173</v>
      </c>
      <c r="D290" s="5" t="str">
        <f>VLOOKUP(C290,[1]ea!$A$1:$B$1000,2,FALSE)</f>
        <v>Mahaonline Limited</v>
      </c>
      <c r="E290" s="10">
        <v>16033</v>
      </c>
    </row>
    <row r="291" spans="1:5">
      <c r="A291" s="4" t="s">
        <v>233</v>
      </c>
      <c r="B291" s="5" t="str">
        <f>VLOOKUP(A291,[1]reg!$A$1:$B$1000,2,FALSE)</f>
        <v>CSC e-Governance Services India Limited</v>
      </c>
      <c r="C291" s="4" t="s">
        <v>191</v>
      </c>
      <c r="D291" s="5" t="str">
        <f>VLOOKUP(C291,[1]ea!$A$1:$B$1000,2,FALSE)</f>
        <v>Vedavaag Systems Limited</v>
      </c>
      <c r="E291" s="10">
        <v>101267</v>
      </c>
    </row>
    <row r="292" spans="1:5">
      <c r="A292" s="4" t="s">
        <v>233</v>
      </c>
      <c r="B292" s="5" t="str">
        <f>VLOOKUP(A292,[1]reg!$A$1:$B$1000,2,FALSE)</f>
        <v>CSC e-Governance Services India Limited</v>
      </c>
      <c r="C292" s="4" t="s">
        <v>275</v>
      </c>
      <c r="D292" s="5" t="str">
        <f>VLOOKUP(C292,[1]ea!$A$1:$B$1000,2,FALSE)</f>
        <v>A I Soc for Electronics and Comp Tech</v>
      </c>
      <c r="E292" s="10">
        <v>74061</v>
      </c>
    </row>
    <row r="293" spans="1:5">
      <c r="A293" s="4" t="s">
        <v>233</v>
      </c>
      <c r="B293" s="5" t="str">
        <f>VLOOKUP(A293,[1]reg!$A$1:$B$1000,2,FALSE)</f>
        <v>CSC e-Governance Services India Limited</v>
      </c>
      <c r="C293" s="4" t="s">
        <v>276</v>
      </c>
      <c r="D293" s="5" t="str">
        <f>VLOOKUP(C293,[1]ea!$A$1:$B$1000,2,FALSE)</f>
        <v>BASIX</v>
      </c>
      <c r="E293" s="10">
        <v>172126</v>
      </c>
    </row>
    <row r="294" spans="1:5">
      <c r="A294" s="4" t="s">
        <v>233</v>
      </c>
      <c r="B294" s="5" t="str">
        <f>VLOOKUP(A294,[1]reg!$A$1:$B$1000,2,FALSE)</f>
        <v>CSC e-Governance Services India Limited</v>
      </c>
      <c r="C294" s="4" t="s">
        <v>108</v>
      </c>
      <c r="D294" s="5" t="str">
        <f>VLOOKUP(C294,[1]ea!$A$1:$B$1000,2,FALSE)</f>
        <v>CMS Computers Ltd</v>
      </c>
      <c r="E294" s="10">
        <v>179577</v>
      </c>
    </row>
    <row r="295" spans="1:5">
      <c r="A295" s="4" t="s">
        <v>233</v>
      </c>
      <c r="B295" s="5" t="str">
        <f>VLOOKUP(A295,[1]reg!$A$1:$B$1000,2,FALSE)</f>
        <v>CSC e-Governance Services India Limited</v>
      </c>
      <c r="C295" s="4" t="s">
        <v>109</v>
      </c>
      <c r="D295" s="5" t="str">
        <f>VLOOKUP(C295,[1]ea!$A$1:$B$1000,2,FALSE)</f>
        <v>AKSH OPTIFIBRE LIMITED</v>
      </c>
      <c r="E295" s="10">
        <v>146972</v>
      </c>
    </row>
    <row r="296" spans="1:5">
      <c r="A296" s="4" t="s">
        <v>233</v>
      </c>
      <c r="B296" s="5" t="str">
        <f>VLOOKUP(A296,[1]reg!$A$1:$B$1000,2,FALSE)</f>
        <v>CSC e-Governance Services India Limited</v>
      </c>
      <c r="C296" s="4" t="s">
        <v>277</v>
      </c>
      <c r="D296" s="5" t="str">
        <f>VLOOKUP(C296,[1]ea!$A$1:$B$1000,2,FALSE)</f>
        <v xml:space="preserve">VIKALP MULTIMEDIA </v>
      </c>
      <c r="E296" s="10">
        <v>6848</v>
      </c>
    </row>
    <row r="297" spans="1:5">
      <c r="A297" s="4" t="s">
        <v>233</v>
      </c>
      <c r="B297" s="5" t="str">
        <f>VLOOKUP(A297,[1]reg!$A$1:$B$1000,2,FALSE)</f>
        <v>CSC e-Governance Services India Limited</v>
      </c>
      <c r="C297" s="4" t="s">
        <v>278</v>
      </c>
      <c r="D297" s="5" t="str">
        <f>VLOOKUP(C297,[1]ea!$A$1:$B$1000,2,FALSE)</f>
        <v>United Telecoms e-Services Pvt Ltd</v>
      </c>
      <c r="E297" s="10">
        <v>38261</v>
      </c>
    </row>
    <row r="298" spans="1:5">
      <c r="A298" s="4" t="s">
        <v>233</v>
      </c>
      <c r="B298" s="5" t="str">
        <f>VLOOKUP(A298,[1]reg!$A$1:$B$1000,2,FALSE)</f>
        <v>CSC e-Governance Services India Limited</v>
      </c>
      <c r="C298" s="4" t="s">
        <v>232</v>
      </c>
      <c r="D298" s="5" t="str">
        <f>VLOOKUP(C298,[1]ea!$A$1:$B$1000,2,FALSE)</f>
        <v>Sahaj e-Village Limited</v>
      </c>
      <c r="E298" s="10">
        <v>110</v>
      </c>
    </row>
    <row r="299" spans="1:5">
      <c r="A299" s="4" t="s">
        <v>233</v>
      </c>
      <c r="B299" s="5" t="str">
        <f>VLOOKUP(A299,[1]reg!$A$1:$B$1000,2,FALSE)</f>
        <v>CSC e-Governance Services India Limited</v>
      </c>
      <c r="C299" s="4" t="s">
        <v>279</v>
      </c>
      <c r="D299" s="5" t="str">
        <f>VLOOKUP(C299,[1]ea!$A$1:$B$1000,2,FALSE)</f>
        <v>Nekton IT India Pvt Ltd.</v>
      </c>
      <c r="E299" s="10">
        <v>66615</v>
      </c>
    </row>
    <row r="300" spans="1:5">
      <c r="A300" s="4" t="s">
        <v>233</v>
      </c>
      <c r="B300" s="5" t="str">
        <f>VLOOKUP(A300,[1]reg!$A$1:$B$1000,2,FALSE)</f>
        <v>CSC e-Governance Services India Limited</v>
      </c>
      <c r="C300" s="4" t="s">
        <v>280</v>
      </c>
      <c r="D300" s="5" t="str">
        <f>VLOOKUP(C300,[1]ea!$A$1:$B$1000,2,FALSE)</f>
        <v>Conatus Infocom Pvt. Ltd</v>
      </c>
      <c r="E300" s="10">
        <v>19992</v>
      </c>
    </row>
    <row r="301" spans="1:5">
      <c r="A301" s="4" t="s">
        <v>233</v>
      </c>
      <c r="B301" s="5" t="str">
        <f>VLOOKUP(A301,[1]reg!$A$1:$B$1000,2,FALSE)</f>
        <v>CSC e-Governance Services India Limited</v>
      </c>
      <c r="C301" s="4" t="s">
        <v>281</v>
      </c>
      <c r="D301" s="5" t="str">
        <f>VLOOKUP(C301,[1]ea!$A$1:$B$1000,2,FALSE)</f>
        <v>SRR Infotech</v>
      </c>
      <c r="E301" s="10">
        <v>13263</v>
      </c>
    </row>
    <row r="302" spans="1:5">
      <c r="A302" s="4" t="s">
        <v>233</v>
      </c>
      <c r="B302" s="5" t="str">
        <f>VLOOKUP(A302,[1]reg!$A$1:$B$1000,2,FALSE)</f>
        <v>CSC e-Governance Services India Limited</v>
      </c>
      <c r="C302" s="4" t="s">
        <v>282</v>
      </c>
      <c r="D302" s="5" t="str">
        <f>VLOOKUP(C302,[1]ea!$A$1:$B$1000,2,FALSE)</f>
        <v>CHIPS</v>
      </c>
      <c r="E302" s="10">
        <v>139417</v>
      </c>
    </row>
    <row r="303" spans="1:5">
      <c r="A303" s="4" t="s">
        <v>233</v>
      </c>
      <c r="B303" s="5" t="str">
        <f>VLOOKUP(A303,[1]reg!$A$1:$B$1000,2,FALSE)</f>
        <v>CSC e-Governance Services India Limited</v>
      </c>
      <c r="C303" s="4" t="s">
        <v>283</v>
      </c>
      <c r="D303" s="5" t="str">
        <f>VLOOKUP(C303,[1]ea!$A$1:$B$1000,2,FALSE)</f>
        <v>NPS Technologies Pvt. Ltd</v>
      </c>
      <c r="E303" s="10">
        <v>196953</v>
      </c>
    </row>
    <row r="304" spans="1:5">
      <c r="A304" s="4" t="s">
        <v>233</v>
      </c>
      <c r="B304" s="5" t="str">
        <f>VLOOKUP(A304,[1]reg!$A$1:$B$1000,2,FALSE)</f>
        <v>CSC e-Governance Services India Limited</v>
      </c>
      <c r="C304" s="4" t="s">
        <v>284</v>
      </c>
      <c r="D304" s="5" t="str">
        <f>VLOOKUP(C304,[1]ea!$A$1:$B$1000,2,FALSE)</f>
        <v>Computer Print</v>
      </c>
      <c r="E304" s="10">
        <v>9474</v>
      </c>
    </row>
    <row r="305" spans="1:5">
      <c r="A305" s="4" t="s">
        <v>233</v>
      </c>
      <c r="B305" s="5" t="str">
        <f>VLOOKUP(A305,[1]reg!$A$1:$B$1000,2,FALSE)</f>
        <v>CSC e-Governance Services India Limited</v>
      </c>
      <c r="C305" s="4" t="s">
        <v>285</v>
      </c>
      <c r="D305" s="5" t="str">
        <f>VLOOKUP(C305,[1]ea!$A$1:$B$1000,2,FALSE)</f>
        <v>Vigilant Corporate Services Pvt Ltd</v>
      </c>
      <c r="E305" s="10">
        <v>1774</v>
      </c>
    </row>
    <row r="306" spans="1:5">
      <c r="A306" s="4" t="s">
        <v>233</v>
      </c>
      <c r="B306" s="5" t="str">
        <f>VLOOKUP(A306,[1]reg!$A$1:$B$1000,2,FALSE)</f>
        <v>CSC e-Governance Services India Limited</v>
      </c>
      <c r="C306" s="4" t="s">
        <v>286</v>
      </c>
      <c r="D306" s="5" t="str">
        <f>VLOOKUP(C306,[1]ea!$A$1:$B$1000,2,FALSE)</f>
        <v>KDS Services Private Limited</v>
      </c>
      <c r="E306" s="10">
        <v>144883</v>
      </c>
    </row>
    <row r="307" spans="1:5">
      <c r="A307" s="4" t="s">
        <v>287</v>
      </c>
      <c r="B307" s="5" t="str">
        <f>VLOOKUP(A307,[1]reg!$A$1:$B$1000,2,FALSE)</f>
        <v>UTI Infrastructure Technology &amp; Services Limited</v>
      </c>
      <c r="C307" s="4" t="s">
        <v>98</v>
      </c>
      <c r="D307" s="5" t="str">
        <f>VLOOKUP(C307,[1]ea!$A$1:$B$1000,2,FALSE)</f>
        <v>UMC Technologies Pvt. Ltd</v>
      </c>
      <c r="E307" s="10">
        <v>332</v>
      </c>
    </row>
    <row r="308" spans="1:5">
      <c r="A308" s="4" t="s">
        <v>287</v>
      </c>
      <c r="B308" s="5" t="str">
        <f>VLOOKUP(A308,[1]reg!$A$1:$B$1000,2,FALSE)</f>
        <v>UTI Infrastructure Technology &amp; Services Limited</v>
      </c>
      <c r="C308" s="4" t="s">
        <v>288</v>
      </c>
      <c r="D308" s="5" t="str">
        <f>VLOOKUP(C308,[1]ea!$A$1:$B$1000,2,FALSE)</f>
        <v>Osiris Infotech Pvt. Ltd.</v>
      </c>
      <c r="E308" s="10">
        <v>9553</v>
      </c>
    </row>
    <row r="309" spans="1:5">
      <c r="A309" s="4" t="s">
        <v>287</v>
      </c>
      <c r="B309" s="5" t="str">
        <f>VLOOKUP(A309,[1]reg!$A$1:$B$1000,2,FALSE)</f>
        <v>UTI Infrastructure Technology &amp; Services Limited</v>
      </c>
      <c r="C309" s="4" t="s">
        <v>289</v>
      </c>
      <c r="D309" s="5" t="str">
        <f>VLOOKUP(C309,[1]ea!$A$1:$B$1000,2,FALSE)</f>
        <v>Houston Technologies Limited</v>
      </c>
      <c r="E309" s="10">
        <v>3</v>
      </c>
    </row>
    <row r="310" spans="1:5">
      <c r="A310" s="4" t="s">
        <v>287</v>
      </c>
      <c r="B310" s="5" t="str">
        <f>VLOOKUP(A310,[1]reg!$A$1:$B$1000,2,FALSE)</f>
        <v>UTI Infrastructure Technology &amp; Services Limited</v>
      </c>
      <c r="C310" s="4" t="s">
        <v>120</v>
      </c>
      <c r="D310" s="5" t="str">
        <f>VLOOKUP(C310,[1]ea!$A$1:$B$1000,2,FALSE)</f>
        <v>Omnitech Infosolutions Ltd</v>
      </c>
      <c r="E310" s="10">
        <v>63653</v>
      </c>
    </row>
    <row r="311" spans="1:5">
      <c r="A311" s="4" t="s">
        <v>287</v>
      </c>
      <c r="B311" s="5" t="str">
        <f>VLOOKUP(A311,[1]reg!$A$1:$B$1000,2,FALSE)</f>
        <v>UTI Infrastructure Technology &amp; Services Limited</v>
      </c>
      <c r="C311" s="4" t="s">
        <v>290</v>
      </c>
      <c r="D311" s="5" t="str">
        <f>VLOOKUP(C311,[1]ea!$A$1:$B$1000,2,FALSE)</f>
        <v>Shubh Enterprises</v>
      </c>
      <c r="E311" s="10">
        <v>17193</v>
      </c>
    </row>
    <row r="312" spans="1:5">
      <c r="A312" s="4" t="s">
        <v>287</v>
      </c>
      <c r="B312" s="5" t="str">
        <f>VLOOKUP(A312,[1]reg!$A$1:$B$1000,2,FALSE)</f>
        <v>UTI Infrastructure Technology &amp; Services Limited</v>
      </c>
      <c r="C312" s="4" t="s">
        <v>291</v>
      </c>
      <c r="D312" s="5" t="str">
        <f>VLOOKUP(C312,[1]ea!$A$1:$B$1000,2,FALSE)</f>
        <v>Care Educational &amp; Welfare Society</v>
      </c>
      <c r="E312" s="10">
        <v>9692</v>
      </c>
    </row>
    <row r="313" spans="1:5">
      <c r="A313" s="4" t="s">
        <v>287</v>
      </c>
      <c r="B313" s="5" t="str">
        <f>VLOOKUP(A313,[1]reg!$A$1:$B$1000,2,FALSE)</f>
        <v>UTI Infrastructure Technology &amp; Services Limited</v>
      </c>
      <c r="C313" s="4" t="s">
        <v>292</v>
      </c>
      <c r="D313" s="5" t="str">
        <f>VLOOKUP(C313,[1]ea!$A$1:$B$1000,2,FALSE)</f>
        <v>Sant Naval Institute of Information Technology</v>
      </c>
      <c r="E313" s="10">
        <v>811</v>
      </c>
    </row>
    <row r="314" spans="1:5">
      <c r="A314" s="4" t="s">
        <v>293</v>
      </c>
      <c r="B314" s="5" t="str">
        <f>VLOOKUP(A314,[1]reg!$A$1:$B$1000,2,FALSE)</f>
        <v>Bank of Baroda</v>
      </c>
      <c r="C314" s="4" t="s">
        <v>218</v>
      </c>
      <c r="D314" s="5" t="str">
        <f>VLOOKUP(C314,[1]ea!$A$1:$B$1000,2,FALSE)</f>
        <v>Twinstar Industries Ltd.</v>
      </c>
      <c r="E314" s="10">
        <v>8514</v>
      </c>
    </row>
    <row r="315" spans="1:5">
      <c r="A315" s="4" t="s">
        <v>294</v>
      </c>
      <c r="B315" s="5" t="str">
        <f>VLOOKUP(A315,[1]reg!$A$1:$B$1000,2,FALSE)</f>
        <v>Bank Of India</v>
      </c>
      <c r="C315" s="4" t="s">
        <v>295</v>
      </c>
      <c r="D315" s="5" t="str">
        <f>VLOOKUP(C315,[1]ea!$A$1:$B$1000,2,FALSE)</f>
        <v>A3 Logics  India  Ltd</v>
      </c>
      <c r="E315" s="10">
        <v>3</v>
      </c>
    </row>
    <row r="316" spans="1:5">
      <c r="A316" s="4" t="s">
        <v>294</v>
      </c>
      <c r="B316" s="5" t="str">
        <f>VLOOKUP(A316,[1]reg!$A$1:$B$1000,2,FALSE)</f>
        <v>Bank Of India</v>
      </c>
      <c r="C316" s="4" t="s">
        <v>296</v>
      </c>
      <c r="D316" s="5" t="str">
        <f>VLOOKUP(C316,[1]ea!$A$1:$B$1000,2,FALSE)</f>
        <v>CHESSY CONSULTANTS PVT LTD</v>
      </c>
      <c r="E316" s="10">
        <v>257</v>
      </c>
    </row>
    <row r="317" spans="1:5">
      <c r="A317" s="4" t="s">
        <v>294</v>
      </c>
      <c r="B317" s="5" t="str">
        <f>VLOOKUP(A317,[1]reg!$A$1:$B$1000,2,FALSE)</f>
        <v>Bank Of India</v>
      </c>
      <c r="C317" s="4" t="s">
        <v>33</v>
      </c>
      <c r="D317" s="5" t="str">
        <f>VLOOKUP(C317,[1]ea!$A$1:$B$1000,2,FALSE)</f>
        <v xml:space="preserve">DATASOFT COMPUTER SERVICES(P) </v>
      </c>
      <c r="E317" s="10">
        <v>3539</v>
      </c>
    </row>
    <row r="318" spans="1:5">
      <c r="A318" s="4" t="s">
        <v>294</v>
      </c>
      <c r="B318" s="5" t="str">
        <f>VLOOKUP(A318,[1]reg!$A$1:$B$1000,2,FALSE)</f>
        <v>Bank Of India</v>
      </c>
      <c r="C318" s="4" t="s">
        <v>114</v>
      </c>
      <c r="D318" s="5" t="str">
        <f>VLOOKUP(C318,[1]ea!$A$1:$B$1000,2,FALSE)</f>
        <v>Frontech Systems Pvt Ltd</v>
      </c>
      <c r="E318" s="10">
        <v>11453</v>
      </c>
    </row>
    <row r="319" spans="1:5">
      <c r="A319" s="4" t="s">
        <v>294</v>
      </c>
      <c r="B319" s="5" t="str">
        <f>VLOOKUP(A319,[1]reg!$A$1:$B$1000,2,FALSE)</f>
        <v>Bank Of India</v>
      </c>
      <c r="C319" s="4" t="s">
        <v>297</v>
      </c>
      <c r="D319" s="5" t="str">
        <f>VLOOKUP(C319,[1]ea!$A$1:$B$1000,2,FALSE)</f>
        <v>ITI LIMITED</v>
      </c>
      <c r="E319" s="10">
        <v>1</v>
      </c>
    </row>
    <row r="320" spans="1:5">
      <c r="A320" s="4" t="s">
        <v>294</v>
      </c>
      <c r="B320" s="5" t="str">
        <f>VLOOKUP(A320,[1]reg!$A$1:$B$1000,2,FALSE)</f>
        <v>Bank Of India</v>
      </c>
      <c r="C320" s="4" t="s">
        <v>238</v>
      </c>
      <c r="D320" s="5" t="str">
        <f>VLOOKUP(C320,[1]ea!$A$1:$B$1000,2,FALSE)</f>
        <v>Matrix Processing House</v>
      </c>
      <c r="E320" s="10">
        <v>2</v>
      </c>
    </row>
    <row r="321" spans="1:5">
      <c r="A321" s="4" t="s">
        <v>294</v>
      </c>
      <c r="B321" s="5" t="str">
        <f>VLOOKUP(A321,[1]reg!$A$1:$B$1000,2,FALSE)</f>
        <v>Bank Of India</v>
      </c>
      <c r="C321" s="4" t="s">
        <v>298</v>
      </c>
      <c r="D321" s="5" t="str">
        <f>VLOOKUP(C321,[1]ea!$A$1:$B$1000,2,FALSE)</f>
        <v xml:space="preserve">OSWAL COMPUTERS &amp; CONSULTANTS </v>
      </c>
      <c r="E321" s="10">
        <v>14796</v>
      </c>
    </row>
    <row r="322" spans="1:5">
      <c r="A322" s="4" t="s">
        <v>294</v>
      </c>
      <c r="B322" s="5" t="str">
        <f>VLOOKUP(A322,[1]reg!$A$1:$B$1000,2,FALSE)</f>
        <v>Bank Of India</v>
      </c>
      <c r="C322" s="4" t="s">
        <v>203</v>
      </c>
      <c r="D322" s="5" t="str">
        <f>VLOOKUP(C322,[1]ea!$A$1:$B$1000,2,FALSE)</f>
        <v>SARADA SYSTEMS</v>
      </c>
      <c r="E322" s="10">
        <v>10911</v>
      </c>
    </row>
    <row r="323" spans="1:5">
      <c r="A323" s="4" t="s">
        <v>294</v>
      </c>
      <c r="B323" s="5" t="str">
        <f>VLOOKUP(A323,[1]reg!$A$1:$B$1000,2,FALSE)</f>
        <v>Bank Of India</v>
      </c>
      <c r="C323" s="4" t="s">
        <v>299</v>
      </c>
      <c r="D323" s="5" t="str">
        <f>VLOOKUP(C323,[1]ea!$A$1:$B$1000,2,FALSE)</f>
        <v>SHRIKRISHNA KHANDASARI SUGAR M</v>
      </c>
      <c r="E323" s="10">
        <v>86</v>
      </c>
    </row>
    <row r="324" spans="1:5">
      <c r="A324" s="4" t="s">
        <v>294</v>
      </c>
      <c r="B324" s="5" t="str">
        <f>VLOOKUP(A324,[1]reg!$A$1:$B$1000,2,FALSE)</f>
        <v>Bank Of India</v>
      </c>
      <c r="C324" s="4" t="s">
        <v>204</v>
      </c>
      <c r="D324" s="5" t="str">
        <f>VLOOKUP(C324,[1]ea!$A$1:$B$1000,2,FALSE)</f>
        <v>SREI INFRASTRUCTURE FINANCES L</v>
      </c>
      <c r="E324" s="10">
        <v>164728</v>
      </c>
    </row>
    <row r="325" spans="1:5">
      <c r="A325" s="4" t="s">
        <v>294</v>
      </c>
      <c r="B325" s="5" t="str">
        <f>VLOOKUP(A325,[1]reg!$A$1:$B$1000,2,FALSE)</f>
        <v>Bank Of India</v>
      </c>
      <c r="C325" s="4" t="s">
        <v>228</v>
      </c>
      <c r="D325" s="5" t="str">
        <f>VLOOKUP(C325,[1]ea!$A$1:$B$1000,2,FALSE)</f>
        <v>VEETECHNOLOGIES PVT. LTD</v>
      </c>
      <c r="E325" s="10">
        <v>33808</v>
      </c>
    </row>
    <row r="326" spans="1:5">
      <c r="A326" s="4" t="s">
        <v>294</v>
      </c>
      <c r="B326" s="5" t="str">
        <f>VLOOKUP(A326,[1]reg!$A$1:$B$1000,2,FALSE)</f>
        <v>Bank Of India</v>
      </c>
      <c r="C326" s="4" t="s">
        <v>300</v>
      </c>
      <c r="D326" s="5" t="str">
        <f>VLOOKUP(C326,[1]ea!$A$1:$B$1000,2,FALSE)</f>
        <v xml:space="preserve">Akanksha International </v>
      </c>
      <c r="E326" s="10">
        <v>4</v>
      </c>
    </row>
    <row r="327" spans="1:5">
      <c r="A327" s="4" t="s">
        <v>301</v>
      </c>
      <c r="B327" s="5" t="str">
        <f>VLOOKUP(A327,[1]reg!$A$1:$B$1000,2,FALSE)</f>
        <v>Central Bank of India</v>
      </c>
      <c r="C327" s="4" t="s">
        <v>94</v>
      </c>
      <c r="D327" s="5" t="str">
        <f>VLOOKUP(C327,[1]ea!$A$1:$B$1000,2,FALSE)</f>
        <v>IAP COMPANY Pvt. Ltd</v>
      </c>
      <c r="E327" s="10">
        <v>5</v>
      </c>
    </row>
    <row r="328" spans="1:5">
      <c r="A328" s="4" t="s">
        <v>31</v>
      </c>
      <c r="B328" s="5" t="str">
        <f>VLOOKUP(A328,[1]reg!$A$1:$B$1000,2,FALSE)</f>
        <v>Oriental Bank of Commerce</v>
      </c>
      <c r="C328" s="4" t="s">
        <v>245</v>
      </c>
      <c r="D328" s="5" t="str">
        <f>VLOOKUP(C328,[1]ea!$A$1:$B$1000,2,FALSE)</f>
        <v>Sri Ramraja Sarkar Lok Kalyan Trust</v>
      </c>
      <c r="E328" s="10">
        <v>1</v>
      </c>
    </row>
    <row r="329" spans="1:5">
      <c r="A329" s="4" t="s">
        <v>302</v>
      </c>
      <c r="B329" s="5" t="str">
        <f>VLOOKUP(A329,[1]reg!$A$1:$B$1000,2,FALSE)</f>
        <v>Punjab National Bank</v>
      </c>
      <c r="C329" s="4" t="s">
        <v>303</v>
      </c>
      <c r="D329" s="5" t="str">
        <f>VLOOKUP(C329,[1]ea!$A$1:$B$1000,2,FALSE)</f>
        <v xml:space="preserve">Alankit Finsec Ltd </v>
      </c>
      <c r="E329" s="10">
        <v>28222</v>
      </c>
    </row>
    <row r="330" spans="1:5">
      <c r="A330" s="4" t="s">
        <v>302</v>
      </c>
      <c r="B330" s="5" t="str">
        <f>VLOOKUP(A330,[1]reg!$A$1:$B$1000,2,FALSE)</f>
        <v>Punjab National Bank</v>
      </c>
      <c r="C330" s="4" t="s">
        <v>196</v>
      </c>
      <c r="D330" s="5" t="str">
        <f>VLOOKUP(C330,[1]ea!$A$1:$B$1000,2,FALSE)</f>
        <v>Eagle Software India Pvt. Ltd</v>
      </c>
      <c r="E330" s="10">
        <v>110741</v>
      </c>
    </row>
    <row r="331" spans="1:5">
      <c r="A331" s="4" t="s">
        <v>302</v>
      </c>
      <c r="B331" s="5" t="str">
        <f>VLOOKUP(A331,[1]reg!$A$1:$B$1000,2,FALSE)</f>
        <v>Punjab National Bank</v>
      </c>
      <c r="C331" s="4" t="s">
        <v>202</v>
      </c>
      <c r="D331" s="5" t="str">
        <f>VLOOKUP(C331,[1]ea!$A$1:$B$1000,2,FALSE)</f>
        <v>MARS Telecom Systems Pvt Ltd</v>
      </c>
      <c r="E331" s="10">
        <v>15256</v>
      </c>
    </row>
    <row r="332" spans="1:5">
      <c r="A332" s="4" t="s">
        <v>302</v>
      </c>
      <c r="B332" s="5" t="str">
        <f>VLOOKUP(A332,[1]reg!$A$1:$B$1000,2,FALSE)</f>
        <v>Punjab National Bank</v>
      </c>
      <c r="C332" s="4" t="s">
        <v>304</v>
      </c>
      <c r="D332" s="5" t="str">
        <f>VLOOKUP(C332,[1]ea!$A$1:$B$1000,2,FALSE)</f>
        <v>Smart Chip Limited</v>
      </c>
      <c r="E332" s="10">
        <v>6</v>
      </c>
    </row>
    <row r="333" spans="1:5">
      <c r="A333" s="4" t="s">
        <v>302</v>
      </c>
      <c r="B333" s="5" t="str">
        <f>VLOOKUP(A333,[1]reg!$A$1:$B$1000,2,FALSE)</f>
        <v>Punjab National Bank</v>
      </c>
      <c r="C333" s="4" t="s">
        <v>204</v>
      </c>
      <c r="D333" s="5" t="str">
        <f>VLOOKUP(C333,[1]ea!$A$1:$B$1000,2,FALSE)</f>
        <v>SREI INFRASTRUCTURE FINANCES L</v>
      </c>
      <c r="E333" s="10">
        <v>5</v>
      </c>
    </row>
    <row r="334" spans="1:5">
      <c r="A334" s="4" t="s">
        <v>302</v>
      </c>
      <c r="B334" s="5" t="str">
        <f>VLOOKUP(A334,[1]reg!$A$1:$B$1000,2,FALSE)</f>
        <v>Punjab National Bank</v>
      </c>
      <c r="C334" s="4" t="s">
        <v>43</v>
      </c>
      <c r="D334" s="5" t="str">
        <f>VLOOKUP(C334,[1]ea!$A$1:$B$1000,2,FALSE)</f>
        <v>Vayam technologies Ltd</v>
      </c>
      <c r="E334" s="10">
        <v>13667</v>
      </c>
    </row>
    <row r="335" spans="1:5">
      <c r="A335" s="4" t="s">
        <v>305</v>
      </c>
      <c r="B335" s="5" t="str">
        <f>VLOOKUP(A335,[1]reg!$A$1:$B$1000,2,FALSE)</f>
        <v>State Bank of India</v>
      </c>
      <c r="C335" s="4" t="s">
        <v>93</v>
      </c>
      <c r="D335" s="5" t="str">
        <f>VLOOKUP(C335,[1]ea!$A$1:$B$1000,2,FALSE)</f>
        <v xml:space="preserve">FINANCIAL INFORMATION NETWORK </v>
      </c>
      <c r="E335" s="10">
        <v>52873</v>
      </c>
    </row>
    <row r="336" spans="1:5">
      <c r="A336" s="4" t="s">
        <v>305</v>
      </c>
      <c r="B336" s="5" t="str">
        <f>VLOOKUP(A336,[1]reg!$A$1:$B$1000,2,FALSE)</f>
        <v>State Bank of India</v>
      </c>
      <c r="C336" s="4" t="s">
        <v>304</v>
      </c>
      <c r="D336" s="5" t="str">
        <f>VLOOKUP(C336,[1]ea!$A$1:$B$1000,2,FALSE)</f>
        <v>Smart Chip Limited</v>
      </c>
      <c r="E336" s="10">
        <v>4</v>
      </c>
    </row>
    <row r="337" spans="1:5">
      <c r="A337" s="4" t="s">
        <v>305</v>
      </c>
      <c r="B337" s="5" t="str">
        <f>VLOOKUP(A337,[1]reg!$A$1:$B$1000,2,FALSE)</f>
        <v>State Bank of India</v>
      </c>
      <c r="C337" s="4" t="s">
        <v>253</v>
      </c>
      <c r="D337" s="5" t="str">
        <f>VLOOKUP(C337,[1]ea!$A$1:$B$1000,2,FALSE)</f>
        <v>Utility Forms Pvt Ltd</v>
      </c>
      <c r="E337" s="10">
        <v>12815</v>
      </c>
    </row>
    <row r="338" spans="1:5">
      <c r="A338" s="4" t="s">
        <v>306</v>
      </c>
      <c r="B338" s="5" t="str">
        <f>VLOOKUP(A338,[1]reg!$A$1:$B$1000,2,FALSE)</f>
        <v>Union Bank</v>
      </c>
      <c r="C338" s="4" t="s">
        <v>93</v>
      </c>
      <c r="D338" s="5" t="str">
        <f>VLOOKUP(C338,[1]ea!$A$1:$B$1000,2,FALSE)</f>
        <v xml:space="preserve">FINANCIAL INFORMATION NETWORK </v>
      </c>
      <c r="E338" s="10">
        <v>86706</v>
      </c>
    </row>
    <row r="339" spans="1:5">
      <c r="A339" s="4" t="s">
        <v>306</v>
      </c>
      <c r="B339" s="5" t="str">
        <f>VLOOKUP(A339,[1]reg!$A$1:$B$1000,2,FALSE)</f>
        <v>Union Bank</v>
      </c>
      <c r="C339" s="4" t="s">
        <v>304</v>
      </c>
      <c r="D339" s="5" t="str">
        <f>VLOOKUP(C339,[1]ea!$A$1:$B$1000,2,FALSE)</f>
        <v>Smart Chip Limited</v>
      </c>
      <c r="E339" s="10">
        <v>138</v>
      </c>
    </row>
    <row r="340" spans="1:5">
      <c r="A340" s="4" t="s">
        <v>306</v>
      </c>
      <c r="B340" s="5" t="str">
        <f>VLOOKUP(A340,[1]reg!$A$1:$B$1000,2,FALSE)</f>
        <v>Union Bank</v>
      </c>
      <c r="C340" s="4" t="s">
        <v>95</v>
      </c>
      <c r="D340" s="5" t="str">
        <f>VLOOKUP(C340,[1]ea!$A$1:$B$1000,2,FALSE)</f>
        <v>Vakrangee Softwares Limited</v>
      </c>
      <c r="E340" s="10">
        <v>82368</v>
      </c>
    </row>
    <row r="341" spans="1:5">
      <c r="A341" s="4" t="s">
        <v>307</v>
      </c>
      <c r="B341" s="5" t="str">
        <f>VLOOKUP(A341,[1]reg!$A$1:$B$1000,2,FALSE)</f>
        <v>Canara Bank</v>
      </c>
      <c r="C341" s="4" t="s">
        <v>93</v>
      </c>
      <c r="D341" s="5" t="str">
        <f>VLOOKUP(C341,[1]ea!$A$1:$B$1000,2,FALSE)</f>
        <v xml:space="preserve">FINANCIAL INFORMATION NETWORK </v>
      </c>
      <c r="E341" s="10">
        <v>13306</v>
      </c>
    </row>
    <row r="342" spans="1:5">
      <c r="A342" s="4" t="s">
        <v>307</v>
      </c>
      <c r="B342" s="5" t="str">
        <f>VLOOKUP(A342,[1]reg!$A$1:$B$1000,2,FALSE)</f>
        <v>Canara Bank</v>
      </c>
      <c r="C342" s="4" t="s">
        <v>304</v>
      </c>
      <c r="D342" s="5" t="str">
        <f>VLOOKUP(C342,[1]ea!$A$1:$B$1000,2,FALSE)</f>
        <v>Smart Chip Limited</v>
      </c>
      <c r="E342" s="10">
        <v>100</v>
      </c>
    </row>
    <row r="343" spans="1:5">
      <c r="A343" s="4" t="s">
        <v>307</v>
      </c>
      <c r="B343" s="5" t="str">
        <f>VLOOKUP(A343,[1]reg!$A$1:$B$1000,2,FALSE)</f>
        <v>Canara Bank</v>
      </c>
      <c r="C343" s="4" t="s">
        <v>308</v>
      </c>
      <c r="D343" s="5" t="str">
        <f>VLOOKUP(C343,[1]ea!$A$1:$B$1000,2,FALSE)</f>
        <v>Ojus Healthcare Private Limited</v>
      </c>
      <c r="E343" s="10">
        <v>10734</v>
      </c>
    </row>
    <row r="344" spans="1:5">
      <c r="A344" s="4" t="s">
        <v>307</v>
      </c>
      <c r="B344" s="5" t="str">
        <f>VLOOKUP(A344,[1]reg!$A$1:$B$1000,2,FALSE)</f>
        <v>Canara Bank</v>
      </c>
      <c r="C344" s="4" t="s">
        <v>102</v>
      </c>
      <c r="D344" s="5" t="str">
        <f>VLOOKUP(C344,[1]ea!$A$1:$B$1000,2,FALSE)</f>
        <v>Virinchi Technologies Ltd</v>
      </c>
      <c r="E344" s="10">
        <v>25563</v>
      </c>
    </row>
    <row r="345" spans="1:5">
      <c r="A345" s="4" t="s">
        <v>307</v>
      </c>
      <c r="B345" s="5" t="str">
        <f>VLOOKUP(A345,[1]reg!$A$1:$B$1000,2,FALSE)</f>
        <v>Canara Bank</v>
      </c>
      <c r="C345" s="4" t="s">
        <v>288</v>
      </c>
      <c r="D345" s="5" t="str">
        <f>VLOOKUP(C345,[1]ea!$A$1:$B$1000,2,FALSE)</f>
        <v>Osiris Infotech Pvt. Ltd.</v>
      </c>
      <c r="E345" s="10">
        <v>3160</v>
      </c>
    </row>
    <row r="346" spans="1:5">
      <c r="A346" s="4" t="s">
        <v>307</v>
      </c>
      <c r="B346" s="5" t="str">
        <f>VLOOKUP(A346,[1]reg!$A$1:$B$1000,2,FALSE)</f>
        <v>Canara Bank</v>
      </c>
      <c r="C346" s="4" t="s">
        <v>107</v>
      </c>
      <c r="D346" s="5" t="str">
        <f>VLOOKUP(C346,[1]ea!$A$1:$B$1000,2,FALSE)</f>
        <v>Karvy Data Management Services</v>
      </c>
      <c r="E346" s="10">
        <v>94141</v>
      </c>
    </row>
    <row r="347" spans="1:5">
      <c r="A347" s="4" t="s">
        <v>309</v>
      </c>
      <c r="B347" s="5" t="str">
        <f>VLOOKUP(A347,[1]reg!$A$1:$B$1000,2,FALSE)</f>
        <v>Punjab and Sind Bank</v>
      </c>
      <c r="C347" s="4" t="s">
        <v>238</v>
      </c>
      <c r="D347" s="5" t="str">
        <f>VLOOKUP(C347,[1]ea!$A$1:$B$1000,2,FALSE)</f>
        <v>Matrix Processing House</v>
      </c>
      <c r="E347" s="10">
        <v>18956</v>
      </c>
    </row>
    <row r="348" spans="1:5">
      <c r="A348" s="4" t="s">
        <v>310</v>
      </c>
      <c r="B348" s="5" t="str">
        <f>VLOOKUP(A348,[1]reg!$A$1:$B$1000,2,FALSE)</f>
        <v>Allahabad Bank</v>
      </c>
      <c r="C348" s="4" t="s">
        <v>113</v>
      </c>
      <c r="D348" s="5" t="str">
        <f>VLOOKUP(C348,[1]ea!$A$1:$B$1000,2,FALSE)</f>
        <v>Emdee Digitronics Pvt.Ltd.</v>
      </c>
      <c r="E348" s="10">
        <v>1389</v>
      </c>
    </row>
    <row r="349" spans="1:5">
      <c r="A349" s="4" t="s">
        <v>310</v>
      </c>
      <c r="B349" s="5" t="str">
        <f>VLOOKUP(A349,[1]reg!$A$1:$B$1000,2,FALSE)</f>
        <v>Allahabad Bank</v>
      </c>
      <c r="C349" s="4" t="s">
        <v>226</v>
      </c>
      <c r="D349" s="5" t="str">
        <f>VLOOKUP(C349,[1]ea!$A$1:$B$1000,2,FALSE)</f>
        <v>Nevaeh Technology Pvt. Ltd.</v>
      </c>
      <c r="E349" s="10">
        <v>8</v>
      </c>
    </row>
    <row r="350" spans="1:5">
      <c r="A350" s="4" t="s">
        <v>310</v>
      </c>
      <c r="B350" s="5" t="str">
        <f>VLOOKUP(A350,[1]reg!$A$1:$B$1000,2,FALSE)</f>
        <v>Allahabad Bank</v>
      </c>
      <c r="C350" s="4" t="s">
        <v>311</v>
      </c>
      <c r="D350" s="5" t="str">
        <f>VLOOKUP(C350,[1]ea!$A$1:$B$1000,2,FALSE)</f>
        <v>Ortem Securities Limited</v>
      </c>
      <c r="E350" s="10">
        <v>2</v>
      </c>
    </row>
    <row r="351" spans="1:5">
      <c r="A351" s="4" t="s">
        <v>310</v>
      </c>
      <c r="B351" s="5" t="str">
        <f>VLOOKUP(A351,[1]reg!$A$1:$B$1000,2,FALSE)</f>
        <v>Allahabad Bank</v>
      </c>
      <c r="C351" s="4" t="s">
        <v>245</v>
      </c>
      <c r="D351" s="5" t="str">
        <f>VLOOKUP(C351,[1]ea!$A$1:$B$1000,2,FALSE)</f>
        <v>Sri Ramraja Sarkar Lok Kalyan Trust</v>
      </c>
      <c r="E351" s="10">
        <v>9</v>
      </c>
    </row>
    <row r="352" spans="1:5">
      <c r="A352" s="4" t="s">
        <v>310</v>
      </c>
      <c r="B352" s="5" t="str">
        <f>VLOOKUP(A352,[1]reg!$A$1:$B$1000,2,FALSE)</f>
        <v>Allahabad Bank</v>
      </c>
      <c r="C352" s="4" t="s">
        <v>312</v>
      </c>
      <c r="D352" s="5" t="str">
        <f>VLOOKUP(C352,[1]ea!$A$1:$B$1000,2,FALSE)</f>
        <v>Redim Software Technologies Pvt Ltd</v>
      </c>
      <c r="E352" s="10">
        <v>103</v>
      </c>
    </row>
    <row r="353" spans="1:5">
      <c r="A353" s="4" t="s">
        <v>310</v>
      </c>
      <c r="B353" s="5" t="str">
        <f>VLOOKUP(A353,[1]reg!$A$1:$B$1000,2,FALSE)</f>
        <v>Allahabad Bank</v>
      </c>
      <c r="C353" s="4" t="s">
        <v>248</v>
      </c>
      <c r="D353" s="5" t="str">
        <f>VLOOKUP(C353,[1]ea!$A$1:$B$1000,2,FALSE)</f>
        <v>A-Onerealtors Pvt Ltd</v>
      </c>
      <c r="E353" s="10">
        <v>20540</v>
      </c>
    </row>
    <row r="354" spans="1:5">
      <c r="A354" s="4" t="s">
        <v>310</v>
      </c>
      <c r="B354" s="5" t="str">
        <f>VLOOKUP(A354,[1]reg!$A$1:$B$1000,2,FALSE)</f>
        <v>Allahabad Bank</v>
      </c>
      <c r="C354" s="4" t="s">
        <v>99</v>
      </c>
      <c r="D354" s="5" t="str">
        <f>VLOOKUP(C354,[1]ea!$A$1:$B$1000,2,FALSE)</f>
        <v>SGS INDIA PVT LTD</v>
      </c>
      <c r="E354" s="10">
        <v>15847</v>
      </c>
    </row>
    <row r="355" spans="1:5">
      <c r="A355" s="4" t="s">
        <v>310</v>
      </c>
      <c r="B355" s="5" t="str">
        <f>VLOOKUP(A355,[1]reg!$A$1:$B$1000,2,FALSE)</f>
        <v>Allahabad Bank</v>
      </c>
      <c r="C355" s="4" t="s">
        <v>101</v>
      </c>
      <c r="D355" s="5" t="str">
        <f>VLOOKUP(C355,[1]ea!$A$1:$B$1000,2,FALSE)</f>
        <v>MEGHA VINCOM PVT LTD</v>
      </c>
      <c r="E355" s="10">
        <v>12119</v>
      </c>
    </row>
    <row r="356" spans="1:5">
      <c r="A356" s="4" t="s">
        <v>310</v>
      </c>
      <c r="B356" s="5" t="str">
        <f>VLOOKUP(A356,[1]reg!$A$1:$B$1000,2,FALSE)</f>
        <v>Allahabad Bank</v>
      </c>
      <c r="C356" s="4" t="s">
        <v>254</v>
      </c>
      <c r="D356" s="5" t="str">
        <f>VLOOKUP(C356,[1]ea!$A$1:$B$1000,2,FALSE)</f>
        <v>Asha Security Guard Services</v>
      </c>
      <c r="E356" s="10">
        <v>2022</v>
      </c>
    </row>
    <row r="357" spans="1:5">
      <c r="A357" s="4" t="s">
        <v>310</v>
      </c>
      <c r="B357" s="5" t="str">
        <f>VLOOKUP(A357,[1]reg!$A$1:$B$1000,2,FALSE)</f>
        <v>Allahabad Bank</v>
      </c>
      <c r="C357" s="4" t="s">
        <v>313</v>
      </c>
      <c r="D357" s="5" t="str">
        <f>VLOOKUP(C357,[1]ea!$A$1:$B$1000,2,FALSE)</f>
        <v>VAP INFOSOLUTIONS</v>
      </c>
      <c r="E357" s="10">
        <v>14</v>
      </c>
    </row>
    <row r="358" spans="1:5">
      <c r="A358" s="4" t="s">
        <v>310</v>
      </c>
      <c r="B358" s="5" t="str">
        <f>VLOOKUP(A358,[1]reg!$A$1:$B$1000,2,FALSE)</f>
        <v>Allahabad Bank</v>
      </c>
      <c r="C358" s="4" t="s">
        <v>255</v>
      </c>
      <c r="D358" s="5" t="str">
        <f>VLOOKUP(C358,[1]ea!$A$1:$B$1000,2,FALSE)</f>
        <v>Radiant Haroti Industries India Ltd</v>
      </c>
      <c r="E358" s="10">
        <v>6</v>
      </c>
    </row>
    <row r="359" spans="1:5">
      <c r="A359" s="4" t="s">
        <v>310</v>
      </c>
      <c r="B359" s="5" t="str">
        <f>VLOOKUP(A359,[1]reg!$A$1:$B$1000,2,FALSE)</f>
        <v>Allahabad Bank</v>
      </c>
      <c r="C359" s="4" t="s">
        <v>314</v>
      </c>
      <c r="D359" s="5" t="str">
        <f>VLOOKUP(C359,[1]ea!$A$1:$B$1000,2,FALSE)</f>
        <v>Agro Tech Engineers</v>
      </c>
      <c r="E359" s="10">
        <v>3</v>
      </c>
    </row>
    <row r="360" spans="1:5">
      <c r="A360" s="4" t="s">
        <v>310</v>
      </c>
      <c r="B360" s="5" t="str">
        <f>VLOOKUP(A360,[1]reg!$A$1:$B$1000,2,FALSE)</f>
        <v>Allahabad Bank</v>
      </c>
      <c r="C360" s="4" t="s">
        <v>315</v>
      </c>
      <c r="D360" s="5" t="str">
        <f>VLOOKUP(C360,[1]ea!$A$1:$B$1000,2,FALSE)</f>
        <v>Ayush Enterprises</v>
      </c>
      <c r="E360" s="10">
        <v>168</v>
      </c>
    </row>
    <row r="361" spans="1:5">
      <c r="A361" s="4" t="s">
        <v>310</v>
      </c>
      <c r="B361" s="5" t="str">
        <f>VLOOKUP(A361,[1]reg!$A$1:$B$1000,2,FALSE)</f>
        <v>Allahabad Bank</v>
      </c>
      <c r="C361" s="4" t="s">
        <v>316</v>
      </c>
      <c r="D361" s="5" t="str">
        <f>VLOOKUP(C361,[1]ea!$A$1:$B$1000,2,FALSE)</f>
        <v>Transmoovers India</v>
      </c>
      <c r="E361" s="10">
        <v>3024</v>
      </c>
    </row>
    <row r="362" spans="1:5">
      <c r="A362" s="4" t="s">
        <v>310</v>
      </c>
      <c r="B362" s="5" t="str">
        <f>VLOOKUP(A362,[1]reg!$A$1:$B$1000,2,FALSE)</f>
        <v>Allahabad Bank</v>
      </c>
      <c r="C362" s="4" t="s">
        <v>317</v>
      </c>
      <c r="D362" s="5" t="str">
        <f>VLOOKUP(C362,[1]ea!$A$1:$B$1000,2,FALSE)</f>
        <v>Corporate India Facilities Pvt Ltd</v>
      </c>
      <c r="E362" s="10">
        <v>8663</v>
      </c>
    </row>
    <row r="363" spans="1:5">
      <c r="A363" s="4" t="s">
        <v>310</v>
      </c>
      <c r="B363" s="5" t="str">
        <f>VLOOKUP(A363,[1]reg!$A$1:$B$1000,2,FALSE)</f>
        <v>Allahabad Bank</v>
      </c>
      <c r="C363" s="4" t="s">
        <v>191</v>
      </c>
      <c r="D363" s="5" t="str">
        <f>VLOOKUP(C363,[1]ea!$A$1:$B$1000,2,FALSE)</f>
        <v>Vedavaag Systems Limited</v>
      </c>
      <c r="E363" s="10">
        <v>17895</v>
      </c>
    </row>
    <row r="364" spans="1:5">
      <c r="A364" s="4" t="s">
        <v>318</v>
      </c>
      <c r="B364" s="5" t="str">
        <f>VLOOKUP(A364,[1]reg!$A$1:$B$1000,2,FALSE)</f>
        <v>Bank of Maharashtra</v>
      </c>
      <c r="C364" s="4" t="s">
        <v>126</v>
      </c>
      <c r="D364" s="5" t="str">
        <f>VLOOKUP(C364,[1]ea!$A$1:$B$1000,2,FALSE)</f>
        <v>Tera Software Ltd</v>
      </c>
      <c r="E364" s="10">
        <v>19</v>
      </c>
    </row>
    <row r="365" spans="1:5">
      <c r="A365" s="4" t="s">
        <v>319</v>
      </c>
      <c r="B365" s="5" t="str">
        <f>VLOOKUP(A365,[1]reg!$A$1:$B$1000,2,FALSE)</f>
        <v>DENA BANK</v>
      </c>
      <c r="C365" s="4" t="s">
        <v>320</v>
      </c>
      <c r="D365" s="5" t="str">
        <f>VLOOKUP(C365,[1]ea!$A$1:$B$1000,2,FALSE)</f>
        <v>ATISHAY INFOTECH PVT. LTD.</v>
      </c>
      <c r="E365" s="10">
        <v>20674</v>
      </c>
    </row>
    <row r="366" spans="1:5">
      <c r="A366" s="4" t="s">
        <v>319</v>
      </c>
      <c r="B366" s="5" t="str">
        <f>VLOOKUP(A366,[1]reg!$A$1:$B$1000,2,FALSE)</f>
        <v>DENA BANK</v>
      </c>
      <c r="C366" s="4" t="s">
        <v>91</v>
      </c>
      <c r="D366" s="5" t="str">
        <f>VLOOKUP(C366,[1]ea!$A$1:$B$1000,2,FALSE)</f>
        <v>AVVAS INFOTECH PVT  LTD</v>
      </c>
      <c r="E366" s="10">
        <v>34758</v>
      </c>
    </row>
    <row r="367" spans="1:5">
      <c r="A367" s="4" t="s">
        <v>319</v>
      </c>
      <c r="B367" s="5" t="str">
        <f>VLOOKUP(A367,[1]reg!$A$1:$B$1000,2,FALSE)</f>
        <v>DENA BANK</v>
      </c>
      <c r="C367" s="4" t="s">
        <v>200</v>
      </c>
      <c r="D367" s="5" t="str">
        <f>VLOOKUP(C367,[1]ea!$A$1:$B$1000,2,FALSE)</f>
        <v>Blue Circle Instrument</v>
      </c>
      <c r="E367" s="10">
        <v>6206</v>
      </c>
    </row>
    <row r="368" spans="1:5">
      <c r="A368" s="4" t="s">
        <v>319</v>
      </c>
      <c r="B368" s="5" t="str">
        <f>VLOOKUP(A368,[1]reg!$A$1:$B$1000,2,FALSE)</f>
        <v>DENA BANK</v>
      </c>
      <c r="C368" s="4" t="s">
        <v>180</v>
      </c>
      <c r="D368" s="5" t="str">
        <f>VLOOKUP(C368,[1]ea!$A$1:$B$1000,2,FALSE)</f>
        <v>TechSmart India Pvt Ltd</v>
      </c>
      <c r="E368" s="10">
        <v>15623</v>
      </c>
    </row>
    <row r="369" spans="1:5">
      <c r="A369" s="4" t="s">
        <v>319</v>
      </c>
      <c r="B369" s="5" t="str">
        <f>VLOOKUP(A369,[1]reg!$A$1:$B$1000,2,FALSE)</f>
        <v>DENA BANK</v>
      </c>
      <c r="C369" s="4" t="s">
        <v>236</v>
      </c>
      <c r="D369" s="5" t="str">
        <f>VLOOKUP(C369,[1]ea!$A$1:$B$1000,2,FALSE)</f>
        <v>CALANCE SOFTWARE PRIVATE LTD</v>
      </c>
      <c r="E369" s="10">
        <v>7992</v>
      </c>
    </row>
    <row r="370" spans="1:5">
      <c r="A370" s="4" t="s">
        <v>319</v>
      </c>
      <c r="B370" s="5" t="str">
        <f>VLOOKUP(A370,[1]reg!$A$1:$B$1000,2,FALSE)</f>
        <v>DENA BANK</v>
      </c>
      <c r="C370" s="4" t="s">
        <v>33</v>
      </c>
      <c r="D370" s="5" t="str">
        <f>VLOOKUP(C370,[1]ea!$A$1:$B$1000,2,FALSE)</f>
        <v xml:space="preserve">DATASOFT COMPUTER SERVICES(P) </v>
      </c>
      <c r="E370" s="10">
        <v>9033</v>
      </c>
    </row>
    <row r="371" spans="1:5">
      <c r="A371" s="4" t="s">
        <v>319</v>
      </c>
      <c r="B371" s="5" t="str">
        <f>VLOOKUP(A371,[1]reg!$A$1:$B$1000,2,FALSE)</f>
        <v>DENA BANK</v>
      </c>
      <c r="C371" s="4" t="s">
        <v>196</v>
      </c>
      <c r="D371" s="5" t="str">
        <f>VLOOKUP(C371,[1]ea!$A$1:$B$1000,2,FALSE)</f>
        <v>Eagle Software India Pvt. Ltd</v>
      </c>
      <c r="E371" s="10">
        <v>455</v>
      </c>
    </row>
    <row r="372" spans="1:5">
      <c r="A372" s="4" t="s">
        <v>319</v>
      </c>
      <c r="B372" s="5" t="str">
        <f>VLOOKUP(A372,[1]reg!$A$1:$B$1000,2,FALSE)</f>
        <v>DENA BANK</v>
      </c>
      <c r="C372" s="4" t="s">
        <v>93</v>
      </c>
      <c r="D372" s="5" t="str">
        <f>VLOOKUP(C372,[1]ea!$A$1:$B$1000,2,FALSE)</f>
        <v xml:space="preserve">FINANCIAL INFORMATION NETWORK </v>
      </c>
      <c r="E372" s="10">
        <v>486</v>
      </c>
    </row>
    <row r="373" spans="1:5">
      <c r="A373" s="4" t="s">
        <v>319</v>
      </c>
      <c r="B373" s="5" t="str">
        <f>VLOOKUP(A373,[1]reg!$A$1:$B$1000,2,FALSE)</f>
        <v>DENA BANK</v>
      </c>
      <c r="C373" s="4" t="s">
        <v>94</v>
      </c>
      <c r="D373" s="5" t="str">
        <f>VLOOKUP(C373,[1]ea!$A$1:$B$1000,2,FALSE)</f>
        <v>IAP COMPANY Pvt. Ltd</v>
      </c>
      <c r="E373" s="10">
        <v>45585</v>
      </c>
    </row>
    <row r="374" spans="1:5">
      <c r="A374" s="4" t="s">
        <v>319</v>
      </c>
      <c r="B374" s="5" t="str">
        <f>VLOOKUP(A374,[1]reg!$A$1:$B$1000,2,FALSE)</f>
        <v>DENA BANK</v>
      </c>
      <c r="C374" s="4" t="s">
        <v>189</v>
      </c>
      <c r="D374" s="5" t="str">
        <f>VLOOKUP(C374,[1]ea!$A$1:$B$1000,2,FALSE)</f>
        <v>India Computer Technology</v>
      </c>
      <c r="E374" s="10">
        <v>1</v>
      </c>
    </row>
    <row r="375" spans="1:5">
      <c r="A375" s="4" t="s">
        <v>319</v>
      </c>
      <c r="B375" s="5" t="str">
        <f>VLOOKUP(A375,[1]reg!$A$1:$B$1000,2,FALSE)</f>
        <v>DENA BANK</v>
      </c>
      <c r="C375" s="4" t="s">
        <v>202</v>
      </c>
      <c r="D375" s="5" t="str">
        <f>VLOOKUP(C375,[1]ea!$A$1:$B$1000,2,FALSE)</f>
        <v>MARS Telecom Systems Pvt Ltd</v>
      </c>
      <c r="E375" s="10">
        <v>28118</v>
      </c>
    </row>
    <row r="376" spans="1:5">
      <c r="A376" s="4" t="s">
        <v>319</v>
      </c>
      <c r="B376" s="5" t="str">
        <f>VLOOKUP(A376,[1]reg!$A$1:$B$1000,2,FALSE)</f>
        <v>DENA BANK</v>
      </c>
      <c r="C376" s="4" t="s">
        <v>115</v>
      </c>
      <c r="D376" s="5" t="str">
        <f>VLOOKUP(C376,[1]ea!$A$1:$B$1000,2,FALSE)</f>
        <v>MKS Enterprises</v>
      </c>
      <c r="E376" s="10">
        <v>2250</v>
      </c>
    </row>
    <row r="377" spans="1:5">
      <c r="A377" s="4" t="s">
        <v>319</v>
      </c>
      <c r="B377" s="5" t="str">
        <f>VLOOKUP(A377,[1]reg!$A$1:$B$1000,2,FALSE)</f>
        <v>DENA BANK</v>
      </c>
      <c r="C377" s="4" t="s">
        <v>23</v>
      </c>
      <c r="D377" s="5" t="str">
        <f>VLOOKUP(C377,[1]ea!$A$1:$B$1000,2,FALSE)</f>
        <v>Multiwave Innovation</v>
      </c>
      <c r="E377" s="10">
        <v>2838</v>
      </c>
    </row>
    <row r="378" spans="1:5">
      <c r="A378" s="4" t="s">
        <v>319</v>
      </c>
      <c r="B378" s="5" t="str">
        <f>VLOOKUP(A378,[1]reg!$A$1:$B$1000,2,FALSE)</f>
        <v>DENA BANK</v>
      </c>
      <c r="C378" s="4" t="s">
        <v>205</v>
      </c>
      <c r="D378" s="5" t="str">
        <f>VLOOKUP(C378,[1]ea!$A$1:$B$1000,2,FALSE)</f>
        <v>The NSIC ltd</v>
      </c>
      <c r="E378" s="10">
        <v>31</v>
      </c>
    </row>
    <row r="379" spans="1:5">
      <c r="A379" s="4" t="s">
        <v>319</v>
      </c>
      <c r="B379" s="5" t="str">
        <f>VLOOKUP(A379,[1]reg!$A$1:$B$1000,2,FALSE)</f>
        <v>DENA BANK</v>
      </c>
      <c r="C379" s="4" t="s">
        <v>241</v>
      </c>
      <c r="D379" s="5" t="str">
        <f>VLOOKUP(C379,[1]ea!$A$1:$B$1000,2,FALSE)</f>
        <v>VISION COMPTECH INTEGRATOR LTD</v>
      </c>
      <c r="E379" s="10">
        <v>1916</v>
      </c>
    </row>
    <row r="380" spans="1:5">
      <c r="A380" s="4" t="s">
        <v>319</v>
      </c>
      <c r="B380" s="5" t="str">
        <f>VLOOKUP(A380,[1]reg!$A$1:$B$1000,2,FALSE)</f>
        <v>DENA BANK</v>
      </c>
      <c r="C380" s="4" t="s">
        <v>321</v>
      </c>
      <c r="D380" s="5" t="str">
        <f>VLOOKUP(C380,[1]ea!$A$1:$B$1000,2,FALSE)</f>
        <v>WEBEL</v>
      </c>
      <c r="E380" s="10">
        <v>24975</v>
      </c>
    </row>
    <row r="381" spans="1:5">
      <c r="A381" s="4" t="s">
        <v>319</v>
      </c>
      <c r="B381" s="5" t="str">
        <f>VLOOKUP(A381,[1]reg!$A$1:$B$1000,2,FALSE)</f>
        <v>DENA BANK</v>
      </c>
      <c r="C381" s="4" t="s">
        <v>172</v>
      </c>
      <c r="D381" s="5" t="str">
        <f>VLOOKUP(C381,[1]ea!$A$1:$B$1000,2,FALSE)</f>
        <v>Wipro Ltd</v>
      </c>
      <c r="E381" s="10">
        <v>205825</v>
      </c>
    </row>
    <row r="382" spans="1:5">
      <c r="A382" s="4" t="s">
        <v>319</v>
      </c>
      <c r="B382" s="5" t="str">
        <f>VLOOKUP(A382,[1]reg!$A$1:$B$1000,2,FALSE)</f>
        <v>DENA BANK</v>
      </c>
      <c r="C382" s="4" t="s">
        <v>322</v>
      </c>
      <c r="D382" s="5" t="str">
        <f>VLOOKUP(C382,[1]ea!$A$1:$B$1000,2,FALSE)</f>
        <v>Nielsen  India  Private Limited</v>
      </c>
      <c r="E382" s="10">
        <v>90816</v>
      </c>
    </row>
    <row r="383" spans="1:5">
      <c r="A383" s="4" t="s">
        <v>319</v>
      </c>
      <c r="B383" s="5" t="str">
        <f>VLOOKUP(A383,[1]reg!$A$1:$B$1000,2,FALSE)</f>
        <v>DENA BANK</v>
      </c>
      <c r="C383" s="4" t="s">
        <v>96</v>
      </c>
      <c r="D383" s="5" t="str">
        <f>VLOOKUP(C383,[1]ea!$A$1:$B$1000,2,FALSE)</f>
        <v xml:space="preserve">Business Information Processing Services </v>
      </c>
      <c r="E383" s="10">
        <v>250</v>
      </c>
    </row>
    <row r="384" spans="1:5">
      <c r="A384" s="4" t="s">
        <v>319</v>
      </c>
      <c r="B384" s="5" t="str">
        <f>VLOOKUP(A384,[1]reg!$A$1:$B$1000,2,FALSE)</f>
        <v>DENA BANK</v>
      </c>
      <c r="C384" s="4" t="s">
        <v>242</v>
      </c>
      <c r="D384" s="5" t="str">
        <f>VLOOKUP(C384,[1]ea!$A$1:$B$1000,2,FALSE)</f>
        <v xml:space="preserve">Gujarat Infotech Ltd. </v>
      </c>
      <c r="E384" s="10">
        <v>19664</v>
      </c>
    </row>
    <row r="385" spans="1:5">
      <c r="A385" s="4" t="s">
        <v>319</v>
      </c>
      <c r="B385" s="5" t="str">
        <f>VLOOKUP(A385,[1]reg!$A$1:$B$1000,2,FALSE)</f>
        <v>DENA BANK</v>
      </c>
      <c r="C385" s="4" t="s">
        <v>127</v>
      </c>
      <c r="D385" s="5" t="str">
        <f>VLOOKUP(C385,[1]ea!$A$1:$B$1000,2,FALSE)</f>
        <v>Silver Touch Technologies Ltd</v>
      </c>
      <c r="E385" s="10">
        <v>6611</v>
      </c>
    </row>
    <row r="386" spans="1:5">
      <c r="A386" s="4" t="s">
        <v>319</v>
      </c>
      <c r="B386" s="5" t="str">
        <f>VLOOKUP(A386,[1]reg!$A$1:$B$1000,2,FALSE)</f>
        <v>DENA BANK</v>
      </c>
      <c r="C386" s="4" t="s">
        <v>323</v>
      </c>
      <c r="D386" s="5" t="str">
        <f>VLOOKUP(C386,[1]ea!$A$1:$B$1000,2,FALSE)</f>
        <v>Transline Technologies P Ltd</v>
      </c>
      <c r="E386" s="10">
        <v>6</v>
      </c>
    </row>
    <row r="387" spans="1:5">
      <c r="A387" s="4" t="s">
        <v>319</v>
      </c>
      <c r="B387" s="5" t="str">
        <f>VLOOKUP(A387,[1]reg!$A$1:$B$1000,2,FALSE)</f>
        <v>DENA BANK</v>
      </c>
      <c r="C387" s="4" t="s">
        <v>183</v>
      </c>
      <c r="D387" s="5" t="str">
        <f>VLOOKUP(C387,[1]ea!$A$1:$B$1000,2,FALSE)</f>
        <v>BNR UDYOG LIMITED</v>
      </c>
      <c r="E387" s="10">
        <v>18974</v>
      </c>
    </row>
    <row r="388" spans="1:5">
      <c r="A388" s="4" t="s">
        <v>319</v>
      </c>
      <c r="B388" s="5" t="str">
        <f>VLOOKUP(A388,[1]reg!$A$1:$B$1000,2,FALSE)</f>
        <v>DENA BANK</v>
      </c>
      <c r="C388" s="4" t="s">
        <v>311</v>
      </c>
      <c r="D388" s="5" t="str">
        <f>VLOOKUP(C388,[1]ea!$A$1:$B$1000,2,FALSE)</f>
        <v>Ortem Securities Limited</v>
      </c>
      <c r="E388" s="10">
        <v>262</v>
      </c>
    </row>
    <row r="389" spans="1:5">
      <c r="A389" s="4" t="s">
        <v>319</v>
      </c>
      <c r="B389" s="5" t="str">
        <f>VLOOKUP(A389,[1]reg!$A$1:$B$1000,2,FALSE)</f>
        <v>DENA BANK</v>
      </c>
      <c r="C389" s="4" t="s">
        <v>217</v>
      </c>
      <c r="D389" s="5" t="str">
        <f>VLOOKUP(C389,[1]ea!$A$1:$B$1000,2,FALSE)</f>
        <v>Netlink software Pvt Ltd</v>
      </c>
      <c r="E389" s="10">
        <v>72741</v>
      </c>
    </row>
    <row r="390" spans="1:5">
      <c r="A390" s="4" t="s">
        <v>319</v>
      </c>
      <c r="B390" s="5" t="str">
        <f>VLOOKUP(A390,[1]reg!$A$1:$B$1000,2,FALSE)</f>
        <v>DENA BANK</v>
      </c>
      <c r="C390" s="4" t="s">
        <v>117</v>
      </c>
      <c r="D390" s="5" t="str">
        <f>VLOOKUP(C390,[1]ea!$A$1:$B$1000,2,FALSE)</f>
        <v>Bloom Solutions Pvt Ltd</v>
      </c>
      <c r="E390" s="10">
        <v>13864</v>
      </c>
    </row>
    <row r="391" spans="1:5">
      <c r="A391" s="4" t="s">
        <v>319</v>
      </c>
      <c r="B391" s="5" t="str">
        <f>VLOOKUP(A391,[1]reg!$A$1:$B$1000,2,FALSE)</f>
        <v>DENA BANK</v>
      </c>
      <c r="C391" s="4" t="s">
        <v>97</v>
      </c>
      <c r="D391" s="5" t="str">
        <f>VLOOKUP(C391,[1]ea!$A$1:$B$1000,2,FALSE)</f>
        <v>Gem Computers</v>
      </c>
      <c r="E391" s="10">
        <v>51</v>
      </c>
    </row>
    <row r="392" spans="1:5">
      <c r="A392" s="4" t="s">
        <v>319</v>
      </c>
      <c r="B392" s="5" t="str">
        <f>VLOOKUP(A392,[1]reg!$A$1:$B$1000,2,FALSE)</f>
        <v>DENA BANK</v>
      </c>
      <c r="C392" s="4" t="s">
        <v>246</v>
      </c>
      <c r="D392" s="5" t="str">
        <f>VLOOKUP(C392,[1]ea!$A$1:$B$1000,2,FALSE)</f>
        <v>NVR &amp; ASSOCIATES LIMITED</v>
      </c>
      <c r="E392" s="10">
        <v>486</v>
      </c>
    </row>
    <row r="393" spans="1:5">
      <c r="A393" s="4" t="s">
        <v>319</v>
      </c>
      <c r="B393" s="5" t="str">
        <f>VLOOKUP(A393,[1]reg!$A$1:$B$1000,2,FALSE)</f>
        <v>DENA BANK</v>
      </c>
      <c r="C393" s="4" t="s">
        <v>324</v>
      </c>
      <c r="D393" s="5" t="str">
        <f>VLOOKUP(C393,[1]ea!$A$1:$B$1000,2,FALSE)</f>
        <v>JNET Technologies Pvt.Ltd</v>
      </c>
      <c r="E393" s="10">
        <v>655</v>
      </c>
    </row>
    <row r="394" spans="1:5">
      <c r="A394" s="4" t="s">
        <v>319</v>
      </c>
      <c r="B394" s="5" t="str">
        <f>VLOOKUP(A394,[1]reg!$A$1:$B$1000,2,FALSE)</f>
        <v>DENA BANK</v>
      </c>
      <c r="C394" s="4" t="s">
        <v>68</v>
      </c>
      <c r="D394" s="5" t="str">
        <f>VLOOKUP(C394,[1]ea!$A$1:$B$1000,2,FALSE)</f>
        <v>SoftAge Information Technology Limited</v>
      </c>
      <c r="E394" s="10">
        <v>2202</v>
      </c>
    </row>
    <row r="395" spans="1:5">
      <c r="A395" s="4" t="s">
        <v>319</v>
      </c>
      <c r="B395" s="5" t="str">
        <f>VLOOKUP(A395,[1]reg!$A$1:$B$1000,2,FALSE)</f>
        <v>DENA BANK</v>
      </c>
      <c r="C395" s="4" t="s">
        <v>325</v>
      </c>
      <c r="D395" s="5" t="str">
        <f>VLOOKUP(C395,[1]ea!$A$1:$B$1000,2,FALSE)</f>
        <v>M/S STAR DATA CENTRE</v>
      </c>
      <c r="E395" s="10">
        <v>14960</v>
      </c>
    </row>
    <row r="396" spans="1:5">
      <c r="A396" s="4" t="s">
        <v>319</v>
      </c>
      <c r="B396" s="5" t="str">
        <f>VLOOKUP(A396,[1]reg!$A$1:$B$1000,2,FALSE)</f>
        <v>DENA BANK</v>
      </c>
      <c r="C396" s="4" t="s">
        <v>326</v>
      </c>
      <c r="D396" s="5" t="str">
        <f>VLOOKUP(C396,[1]ea!$A$1:$B$1000,2,FALSE)</f>
        <v>Soc for Advancement of Environ Science</v>
      </c>
      <c r="E396" s="10">
        <v>3847</v>
      </c>
    </row>
    <row r="397" spans="1:5">
      <c r="A397" s="4" t="s">
        <v>319</v>
      </c>
      <c r="B397" s="5" t="str">
        <f>VLOOKUP(A397,[1]reg!$A$1:$B$1000,2,FALSE)</f>
        <v>DENA BANK</v>
      </c>
      <c r="C397" s="4" t="s">
        <v>248</v>
      </c>
      <c r="D397" s="5" t="str">
        <f>VLOOKUP(C397,[1]ea!$A$1:$B$1000,2,FALSE)</f>
        <v>A-Onerealtors Pvt Ltd</v>
      </c>
      <c r="E397" s="10">
        <v>10408</v>
      </c>
    </row>
    <row r="398" spans="1:5">
      <c r="A398" s="4" t="s">
        <v>319</v>
      </c>
      <c r="B398" s="5" t="str">
        <f>VLOOKUP(A398,[1]reg!$A$1:$B$1000,2,FALSE)</f>
        <v>DENA BANK</v>
      </c>
      <c r="C398" s="4" t="s">
        <v>250</v>
      </c>
      <c r="D398" s="5" t="str">
        <f>VLOOKUP(C398,[1]ea!$A$1:$B$1000,2,FALSE)</f>
        <v>Binary Systems</v>
      </c>
      <c r="E398" s="10">
        <v>1103</v>
      </c>
    </row>
    <row r="399" spans="1:5">
      <c r="A399" s="4" t="s">
        <v>319</v>
      </c>
      <c r="B399" s="5" t="str">
        <f>VLOOKUP(A399,[1]reg!$A$1:$B$1000,2,FALSE)</f>
        <v>DENA BANK</v>
      </c>
      <c r="C399" s="4" t="s">
        <v>251</v>
      </c>
      <c r="D399" s="5" t="str">
        <f>VLOOKUP(C399,[1]ea!$A$1:$B$1000,2,FALSE)</f>
        <v>Zephyr System Pvt.Ltd.</v>
      </c>
      <c r="E399" s="10">
        <v>39145</v>
      </c>
    </row>
    <row r="400" spans="1:5">
      <c r="A400" s="4" t="s">
        <v>319</v>
      </c>
      <c r="B400" s="5" t="str">
        <f>VLOOKUP(A400,[1]reg!$A$1:$B$1000,2,FALSE)</f>
        <v>DENA BANK</v>
      </c>
      <c r="C400" s="4" t="s">
        <v>99</v>
      </c>
      <c r="D400" s="5" t="str">
        <f>VLOOKUP(C400,[1]ea!$A$1:$B$1000,2,FALSE)</f>
        <v>SGS INDIA PVT LTD</v>
      </c>
      <c r="E400" s="10">
        <v>3524</v>
      </c>
    </row>
    <row r="401" spans="1:5">
      <c r="A401" s="4" t="s">
        <v>319</v>
      </c>
      <c r="B401" s="5" t="str">
        <f>VLOOKUP(A401,[1]reg!$A$1:$B$1000,2,FALSE)</f>
        <v>DENA BANK</v>
      </c>
      <c r="C401" s="4" t="s">
        <v>252</v>
      </c>
      <c r="D401" s="5" t="str">
        <f>VLOOKUP(C401,[1]ea!$A$1:$B$1000,2,FALSE)</f>
        <v>Super Printers</v>
      </c>
      <c r="E401" s="10">
        <v>27340</v>
      </c>
    </row>
    <row r="402" spans="1:5">
      <c r="A402" s="4" t="s">
        <v>319</v>
      </c>
      <c r="B402" s="5" t="str">
        <f>VLOOKUP(A402,[1]reg!$A$1:$B$1000,2,FALSE)</f>
        <v>DENA BANK</v>
      </c>
      <c r="C402" s="4" t="s">
        <v>327</v>
      </c>
      <c r="D402" s="5" t="str">
        <f>VLOOKUP(C402,[1]ea!$A$1:$B$1000,2,FALSE)</f>
        <v>Sixth Dimension Project Solutions Ltd</v>
      </c>
      <c r="E402" s="10">
        <v>3064</v>
      </c>
    </row>
    <row r="403" spans="1:5">
      <c r="A403" s="4" t="s">
        <v>319</v>
      </c>
      <c r="B403" s="5" t="str">
        <f>VLOOKUP(A403,[1]reg!$A$1:$B$1000,2,FALSE)</f>
        <v>DENA BANK</v>
      </c>
      <c r="C403" s="4" t="s">
        <v>253</v>
      </c>
      <c r="D403" s="5" t="str">
        <f>VLOOKUP(C403,[1]ea!$A$1:$B$1000,2,FALSE)</f>
        <v>Utility Forms Pvt Ltd</v>
      </c>
      <c r="E403" s="10">
        <v>2</v>
      </c>
    </row>
    <row r="404" spans="1:5">
      <c r="A404" s="4" t="s">
        <v>319</v>
      </c>
      <c r="B404" s="5" t="str">
        <f>VLOOKUP(A404,[1]reg!$A$1:$B$1000,2,FALSE)</f>
        <v>DENA BANK</v>
      </c>
      <c r="C404" s="4" t="s">
        <v>328</v>
      </c>
      <c r="D404" s="5" t="str">
        <f>VLOOKUP(C404,[1]ea!$A$1:$B$1000,2,FALSE)</f>
        <v>Offshoot Agency Pvt. Ltd.</v>
      </c>
      <c r="E404" s="10">
        <v>2109</v>
      </c>
    </row>
    <row r="405" spans="1:5">
      <c r="A405" s="4" t="s">
        <v>319</v>
      </c>
      <c r="B405" s="5" t="str">
        <f>VLOOKUP(A405,[1]reg!$A$1:$B$1000,2,FALSE)</f>
        <v>DENA BANK</v>
      </c>
      <c r="C405" s="4" t="s">
        <v>101</v>
      </c>
      <c r="D405" s="5" t="str">
        <f>VLOOKUP(C405,[1]ea!$A$1:$B$1000,2,FALSE)</f>
        <v>MEGHA VINCOM PVT LTD</v>
      </c>
      <c r="E405" s="10">
        <v>16717</v>
      </c>
    </row>
    <row r="406" spans="1:5">
      <c r="A406" s="4" t="s">
        <v>319</v>
      </c>
      <c r="B406" s="5" t="str">
        <f>VLOOKUP(A406,[1]reg!$A$1:$B$1000,2,FALSE)</f>
        <v>DENA BANK</v>
      </c>
      <c r="C406" s="4" t="s">
        <v>254</v>
      </c>
      <c r="D406" s="5" t="str">
        <f>VLOOKUP(C406,[1]ea!$A$1:$B$1000,2,FALSE)</f>
        <v>Asha Security Guard Services</v>
      </c>
      <c r="E406" s="10">
        <v>47127</v>
      </c>
    </row>
    <row r="407" spans="1:5">
      <c r="A407" s="4" t="s">
        <v>319</v>
      </c>
      <c r="B407" s="5" t="str">
        <f>VLOOKUP(A407,[1]reg!$A$1:$B$1000,2,FALSE)</f>
        <v>DENA BANK</v>
      </c>
      <c r="C407" s="4" t="s">
        <v>313</v>
      </c>
      <c r="D407" s="5" t="str">
        <f>VLOOKUP(C407,[1]ea!$A$1:$B$1000,2,FALSE)</f>
        <v>VAP INFOSOLUTIONS</v>
      </c>
      <c r="E407" s="10">
        <v>35749</v>
      </c>
    </row>
    <row r="408" spans="1:5">
      <c r="A408" s="4" t="s">
        <v>319</v>
      </c>
      <c r="B408" s="5" t="str">
        <f>VLOOKUP(A408,[1]reg!$A$1:$B$1000,2,FALSE)</f>
        <v>DENA BANK</v>
      </c>
      <c r="C408" s="4" t="s">
        <v>329</v>
      </c>
      <c r="D408" s="5" t="str">
        <f>VLOOKUP(C408,[1]ea!$A$1:$B$1000,2,FALSE)</f>
        <v>APEX Services</v>
      </c>
      <c r="E408" s="10">
        <v>7788</v>
      </c>
    </row>
    <row r="409" spans="1:5">
      <c r="A409" s="4" t="s">
        <v>319</v>
      </c>
      <c r="B409" s="5" t="str">
        <f>VLOOKUP(A409,[1]reg!$A$1:$B$1000,2,FALSE)</f>
        <v>DENA BANK</v>
      </c>
      <c r="C409" s="4" t="s">
        <v>330</v>
      </c>
      <c r="D409" s="5" t="str">
        <f>VLOOKUP(C409,[1]ea!$A$1:$B$1000,2,FALSE)</f>
        <v>DEVASHISH SECURITIES PVT. LTD.</v>
      </c>
      <c r="E409" s="10">
        <v>59</v>
      </c>
    </row>
    <row r="410" spans="1:5">
      <c r="A410" s="4" t="s">
        <v>319</v>
      </c>
      <c r="B410" s="5" t="str">
        <f>VLOOKUP(A410,[1]reg!$A$1:$B$1000,2,FALSE)</f>
        <v>DENA BANK</v>
      </c>
      <c r="C410" s="4" t="s">
        <v>102</v>
      </c>
      <c r="D410" s="5" t="str">
        <f>VLOOKUP(C410,[1]ea!$A$1:$B$1000,2,FALSE)</f>
        <v>Virinchi Technologies Ltd</v>
      </c>
      <c r="E410" s="10">
        <v>16307</v>
      </c>
    </row>
    <row r="411" spans="1:5">
      <c r="A411" s="4" t="s">
        <v>319</v>
      </c>
      <c r="B411" s="5" t="str">
        <f>VLOOKUP(A411,[1]reg!$A$1:$B$1000,2,FALSE)</f>
        <v>DENA BANK</v>
      </c>
      <c r="C411" s="4" t="s">
        <v>255</v>
      </c>
      <c r="D411" s="5" t="str">
        <f>VLOOKUP(C411,[1]ea!$A$1:$B$1000,2,FALSE)</f>
        <v>Radiant Haroti Industries India Ltd</v>
      </c>
      <c r="E411" s="10">
        <v>22</v>
      </c>
    </row>
    <row r="412" spans="1:5">
      <c r="A412" s="4" t="s">
        <v>319</v>
      </c>
      <c r="B412" s="5" t="str">
        <f>VLOOKUP(A412,[1]reg!$A$1:$B$1000,2,FALSE)</f>
        <v>DENA BANK</v>
      </c>
      <c r="C412" s="4" t="s">
        <v>331</v>
      </c>
      <c r="D412" s="5" t="str">
        <f>VLOOKUP(C412,[1]ea!$A$1:$B$1000,2,FALSE)</f>
        <v>Ojus G Enterprises</v>
      </c>
      <c r="E412" s="10">
        <v>1</v>
      </c>
    </row>
    <row r="413" spans="1:5">
      <c r="A413" s="4" t="s">
        <v>319</v>
      </c>
      <c r="B413" s="5" t="str">
        <f>VLOOKUP(A413,[1]reg!$A$1:$B$1000,2,FALSE)</f>
        <v>DENA BANK</v>
      </c>
      <c r="C413" s="4" t="s">
        <v>103</v>
      </c>
      <c r="D413" s="5" t="str">
        <f>VLOOKUP(C413,[1]ea!$A$1:$B$1000,2,FALSE)</f>
        <v>Ricoh India Limited</v>
      </c>
      <c r="E413" s="10">
        <v>170</v>
      </c>
    </row>
    <row r="414" spans="1:5">
      <c r="A414" s="4" t="s">
        <v>319</v>
      </c>
      <c r="B414" s="5" t="str">
        <f>VLOOKUP(A414,[1]reg!$A$1:$B$1000,2,FALSE)</f>
        <v>DENA BANK</v>
      </c>
      <c r="C414" s="4" t="s">
        <v>332</v>
      </c>
      <c r="D414" s="5" t="str">
        <f>VLOOKUP(C414,[1]ea!$A$1:$B$1000,2,FALSE)</f>
        <v>77 Infosystems Pvt Ltd</v>
      </c>
      <c r="E414" s="10">
        <v>2884</v>
      </c>
    </row>
    <row r="415" spans="1:5">
      <c r="A415" s="4" t="s">
        <v>319</v>
      </c>
      <c r="B415" s="5" t="str">
        <f>VLOOKUP(A415,[1]reg!$A$1:$B$1000,2,FALSE)</f>
        <v>DENA BANK</v>
      </c>
      <c r="C415" s="4" t="s">
        <v>333</v>
      </c>
      <c r="D415" s="5" t="str">
        <f>VLOOKUP(C415,[1]ea!$A$1:$B$1000,2,FALSE)</f>
        <v>AS International</v>
      </c>
      <c r="E415" s="10">
        <v>501</v>
      </c>
    </row>
    <row r="416" spans="1:5">
      <c r="A416" s="4" t="s">
        <v>319</v>
      </c>
      <c r="B416" s="5" t="str">
        <f>VLOOKUP(A416,[1]reg!$A$1:$B$1000,2,FALSE)</f>
        <v>DENA BANK</v>
      </c>
      <c r="C416" s="4" t="s">
        <v>256</v>
      </c>
      <c r="D416" s="5" t="str">
        <f>VLOOKUP(C416,[1]ea!$A$1:$B$1000,2,FALSE)</f>
        <v>HyperSoft Technologies Ltd</v>
      </c>
      <c r="E416" s="10">
        <v>3</v>
      </c>
    </row>
    <row r="417" spans="1:5">
      <c r="A417" s="4" t="s">
        <v>319</v>
      </c>
      <c r="B417" s="5" t="str">
        <f>VLOOKUP(A417,[1]reg!$A$1:$B$1000,2,FALSE)</f>
        <v>DENA BANK</v>
      </c>
      <c r="C417" s="4" t="s">
        <v>258</v>
      </c>
      <c r="D417" s="5" t="str">
        <f>VLOOKUP(C417,[1]ea!$A$1:$B$1000,2,FALSE)</f>
        <v>Ecartes Technology Pvt. Ltd</v>
      </c>
      <c r="E417" s="10">
        <v>844</v>
      </c>
    </row>
    <row r="418" spans="1:5">
      <c r="A418" s="4" t="s">
        <v>319</v>
      </c>
      <c r="B418" s="5" t="str">
        <f>VLOOKUP(A418,[1]reg!$A$1:$B$1000,2,FALSE)</f>
        <v>DENA BANK</v>
      </c>
      <c r="C418" s="4" t="s">
        <v>259</v>
      </c>
      <c r="D418" s="5" t="str">
        <f>VLOOKUP(C418,[1]ea!$A$1:$B$1000,2,FALSE)</f>
        <v>Yash Ornaments Pvt. Ltd</v>
      </c>
      <c r="E418" s="10">
        <v>7</v>
      </c>
    </row>
    <row r="419" spans="1:5">
      <c r="A419" s="4" t="s">
        <v>319</v>
      </c>
      <c r="B419" s="5" t="str">
        <f>VLOOKUP(A419,[1]reg!$A$1:$B$1000,2,FALSE)</f>
        <v>DENA BANK</v>
      </c>
      <c r="C419" s="4" t="s">
        <v>210</v>
      </c>
      <c r="D419" s="5" t="str">
        <f>VLOOKUP(C419,[1]ea!$A$1:$B$1000,2,FALSE)</f>
        <v>Amar Constructions</v>
      </c>
      <c r="E419" s="10">
        <v>2</v>
      </c>
    </row>
    <row r="420" spans="1:5">
      <c r="A420" s="4" t="s">
        <v>319</v>
      </c>
      <c r="B420" s="5" t="str">
        <f>VLOOKUP(A420,[1]reg!$A$1:$B$1000,2,FALSE)</f>
        <v>DENA BANK</v>
      </c>
      <c r="C420" s="4" t="s">
        <v>334</v>
      </c>
      <c r="D420" s="5" t="str">
        <f>VLOOKUP(C420,[1]ea!$A$1:$B$1000,2,FALSE)</f>
        <v>Advent Infomax Private Ltd</v>
      </c>
      <c r="E420" s="10">
        <v>3600</v>
      </c>
    </row>
    <row r="421" spans="1:5">
      <c r="A421" s="4" t="s">
        <v>319</v>
      </c>
      <c r="B421" s="5" t="str">
        <f>VLOOKUP(A421,[1]reg!$A$1:$B$1000,2,FALSE)</f>
        <v>DENA BANK</v>
      </c>
      <c r="C421" s="4" t="s">
        <v>262</v>
      </c>
      <c r="D421" s="5" t="str">
        <f>VLOOKUP(C421,[1]ea!$A$1:$B$1000,2,FALSE)</f>
        <v>Jeevan Deep Charitable Society</v>
      </c>
      <c r="E421" s="10">
        <v>252</v>
      </c>
    </row>
    <row r="422" spans="1:5">
      <c r="A422" s="4" t="s">
        <v>319</v>
      </c>
      <c r="B422" s="5" t="str">
        <f>VLOOKUP(A422,[1]reg!$A$1:$B$1000,2,FALSE)</f>
        <v>DENA BANK</v>
      </c>
      <c r="C422" s="4" t="s">
        <v>335</v>
      </c>
      <c r="D422" s="5" t="str">
        <f>VLOOKUP(C422,[1]ea!$A$1:$B$1000,2,FALSE)</f>
        <v>Asray Gram</v>
      </c>
      <c r="E422" s="10">
        <v>4389</v>
      </c>
    </row>
    <row r="423" spans="1:5">
      <c r="A423" s="4" t="s">
        <v>319</v>
      </c>
      <c r="B423" s="5" t="str">
        <f>VLOOKUP(A423,[1]reg!$A$1:$B$1000,2,FALSE)</f>
        <v>DENA BANK</v>
      </c>
      <c r="C423" s="4" t="s">
        <v>336</v>
      </c>
      <c r="D423" s="5" t="str">
        <f>VLOOKUP(C423,[1]ea!$A$1:$B$1000,2,FALSE)</f>
        <v>Apnatech Consultancy Services Pvt Ltd</v>
      </c>
      <c r="E423" s="10">
        <v>7628</v>
      </c>
    </row>
    <row r="424" spans="1:5">
      <c r="A424" s="4" t="s">
        <v>319</v>
      </c>
      <c r="B424" s="5" t="str">
        <f>VLOOKUP(A424,[1]reg!$A$1:$B$1000,2,FALSE)</f>
        <v>DENA BANK</v>
      </c>
      <c r="C424" s="4" t="s">
        <v>337</v>
      </c>
      <c r="D424" s="5" t="str">
        <f>VLOOKUP(C424,[1]ea!$A$1:$B$1000,2,FALSE)</f>
        <v>Akhil Bhartiya Majdoor Shiksha Sewa Samiti</v>
      </c>
      <c r="E424" s="10">
        <v>2878</v>
      </c>
    </row>
    <row r="425" spans="1:5">
      <c r="A425" s="4" t="s">
        <v>319</v>
      </c>
      <c r="B425" s="5" t="str">
        <f>VLOOKUP(A425,[1]reg!$A$1:$B$1000,2,FALSE)</f>
        <v>DENA BANK</v>
      </c>
      <c r="C425" s="4" t="s">
        <v>338</v>
      </c>
      <c r="D425" s="5" t="str">
        <f>VLOOKUP(C425,[1]ea!$A$1:$B$1000,2,FALSE)</f>
        <v>UT Computers Educational &amp; Welfare Soc</v>
      </c>
      <c r="E425" s="10">
        <v>2113</v>
      </c>
    </row>
    <row r="426" spans="1:5">
      <c r="A426" s="4" t="s">
        <v>319</v>
      </c>
      <c r="B426" s="5" t="str">
        <f>VLOOKUP(A426,[1]reg!$A$1:$B$1000,2,FALSE)</f>
        <v>DENA BANK</v>
      </c>
      <c r="C426" s="4" t="s">
        <v>339</v>
      </c>
      <c r="D426" s="5" t="str">
        <f>VLOOKUP(C426,[1]ea!$A$1:$B$1000,2,FALSE)</f>
        <v>City Hawks Manpower Services &amp; Consultancy</v>
      </c>
      <c r="E426" s="10">
        <v>15562</v>
      </c>
    </row>
    <row r="427" spans="1:5">
      <c r="A427" s="4" t="s">
        <v>319</v>
      </c>
      <c r="B427" s="5" t="str">
        <f>VLOOKUP(A427,[1]reg!$A$1:$B$1000,2,FALSE)</f>
        <v>DENA BANK</v>
      </c>
      <c r="C427" s="4" t="s">
        <v>340</v>
      </c>
      <c r="D427" s="5" t="str">
        <f>VLOOKUP(C427,[1]ea!$A$1:$B$1000,2,FALSE)</f>
        <v>Patel Computer Education</v>
      </c>
      <c r="E427" s="10">
        <v>228</v>
      </c>
    </row>
    <row r="428" spans="1:5">
      <c r="A428" s="4" t="s">
        <v>319</v>
      </c>
      <c r="B428" s="5" t="str">
        <f>VLOOKUP(A428,[1]reg!$A$1:$B$1000,2,FALSE)</f>
        <v>DENA BANK</v>
      </c>
      <c r="C428" s="4" t="s">
        <v>341</v>
      </c>
      <c r="D428" s="5" t="str">
        <f>VLOOKUP(C428,[1]ea!$A$1:$B$1000,2,FALSE)</f>
        <v>Compro Systems &amp; Services</v>
      </c>
      <c r="E428" s="10">
        <v>1491</v>
      </c>
    </row>
    <row r="429" spans="1:5">
      <c r="A429" s="4" t="s">
        <v>319</v>
      </c>
      <c r="B429" s="5" t="str">
        <f>VLOOKUP(A429,[1]reg!$A$1:$B$1000,2,FALSE)</f>
        <v>DENA BANK</v>
      </c>
      <c r="C429" s="4" t="s">
        <v>29</v>
      </c>
      <c r="D429" s="5" t="str">
        <f>VLOOKUP(C429,[1]ea!$A$1:$B$1000,2,FALSE)</f>
        <v>Om Softwares</v>
      </c>
      <c r="E429" s="10">
        <v>8772</v>
      </c>
    </row>
    <row r="430" spans="1:5">
      <c r="A430" s="4" t="s">
        <v>319</v>
      </c>
      <c r="B430" s="5" t="str">
        <f>VLOOKUP(A430,[1]reg!$A$1:$B$1000,2,FALSE)</f>
        <v>DENA BANK</v>
      </c>
      <c r="C430" s="4" t="s">
        <v>191</v>
      </c>
      <c r="D430" s="5" t="str">
        <f>VLOOKUP(C430,[1]ea!$A$1:$B$1000,2,FALSE)</f>
        <v>Vedavaag Systems Limited</v>
      </c>
      <c r="E430" s="10">
        <v>7697</v>
      </c>
    </row>
    <row r="431" spans="1:5">
      <c r="A431" s="4" t="s">
        <v>319</v>
      </c>
      <c r="B431" s="5" t="str">
        <f>VLOOKUP(A431,[1]reg!$A$1:$B$1000,2,FALSE)</f>
        <v>DENA BANK</v>
      </c>
      <c r="C431" s="4" t="s">
        <v>275</v>
      </c>
      <c r="D431" s="5" t="str">
        <f>VLOOKUP(C431,[1]ea!$A$1:$B$1000,2,FALSE)</f>
        <v>A I Soc for Electronics and Comp Tech</v>
      </c>
      <c r="E431" s="10">
        <v>3359</v>
      </c>
    </row>
    <row r="432" spans="1:5">
      <c r="A432" s="4" t="s">
        <v>319</v>
      </c>
      <c r="B432" s="5" t="str">
        <f>VLOOKUP(A432,[1]reg!$A$1:$B$1000,2,FALSE)</f>
        <v>DENA BANK</v>
      </c>
      <c r="C432" s="4" t="s">
        <v>192</v>
      </c>
      <c r="D432" s="5" t="str">
        <f>VLOOKUP(C432,[1]ea!$A$1:$B$1000,2,FALSE)</f>
        <v>K W Consulting P Ltd</v>
      </c>
      <c r="E432" s="10">
        <v>1</v>
      </c>
    </row>
    <row r="433" spans="1:5">
      <c r="A433" s="4" t="s">
        <v>319</v>
      </c>
      <c r="B433" s="5" t="str">
        <f>VLOOKUP(A433,[1]reg!$A$1:$B$1000,2,FALSE)</f>
        <v>DENA BANK</v>
      </c>
      <c r="C433" s="4" t="s">
        <v>342</v>
      </c>
      <c r="D433" s="5" t="str">
        <f>VLOOKUP(C433,[1]ea!$A$1:$B$1000,2,FALSE)</f>
        <v>M/s Gold Square Builders &amp; Promoters Pvt. Ltd.</v>
      </c>
      <c r="E433" s="10">
        <v>18097</v>
      </c>
    </row>
    <row r="434" spans="1:5">
      <c r="A434" s="4" t="s">
        <v>319</v>
      </c>
      <c r="B434" s="5" t="str">
        <f>VLOOKUP(A434,[1]reg!$A$1:$B$1000,2,FALSE)</f>
        <v>DENA BANK</v>
      </c>
      <c r="C434" s="4" t="s">
        <v>343</v>
      </c>
      <c r="D434" s="5" t="str">
        <f>VLOOKUP(C434,[1]ea!$A$1:$B$1000,2,FALSE)</f>
        <v>Make India Smart Private Limited</v>
      </c>
      <c r="E434" s="10">
        <v>26093</v>
      </c>
    </row>
    <row r="435" spans="1:5">
      <c r="A435" s="4" t="s">
        <v>344</v>
      </c>
      <c r="B435" s="5" t="str">
        <f>VLOOKUP(A435,[1]reg!$A$1:$B$1000,2,FALSE)</f>
        <v>IDBI Bank ltd</v>
      </c>
      <c r="C435" s="4" t="s">
        <v>320</v>
      </c>
      <c r="D435" s="5" t="str">
        <f>VLOOKUP(C435,[1]ea!$A$1:$B$1000,2,FALSE)</f>
        <v>ATISHAY INFOTECH PVT. LTD.</v>
      </c>
      <c r="E435" s="10">
        <v>1732</v>
      </c>
    </row>
    <row r="436" spans="1:5">
      <c r="A436" s="4" t="s">
        <v>344</v>
      </c>
      <c r="B436" s="5" t="str">
        <f>VLOOKUP(A436,[1]reg!$A$1:$B$1000,2,FALSE)</f>
        <v>IDBI Bank ltd</v>
      </c>
      <c r="C436" s="4" t="s">
        <v>238</v>
      </c>
      <c r="D436" s="5" t="str">
        <f>VLOOKUP(C436,[1]ea!$A$1:$B$1000,2,FALSE)</f>
        <v>Matrix Processing House</v>
      </c>
      <c r="E436" s="10">
        <v>3</v>
      </c>
    </row>
    <row r="437" spans="1:5">
      <c r="A437" s="4" t="s">
        <v>344</v>
      </c>
      <c r="B437" s="5" t="str">
        <f>VLOOKUP(A437,[1]reg!$A$1:$B$1000,2,FALSE)</f>
        <v>IDBI Bank ltd</v>
      </c>
      <c r="C437" s="4" t="s">
        <v>216</v>
      </c>
      <c r="D437" s="5" t="str">
        <f>VLOOKUP(C437,[1]ea!$A$1:$B$1000,2,FALSE)</f>
        <v>SREEVEN INFOCOM LIMITED</v>
      </c>
      <c r="E437" s="10">
        <v>8900</v>
      </c>
    </row>
    <row r="438" spans="1:5">
      <c r="A438" s="4" t="s">
        <v>345</v>
      </c>
      <c r="B438" s="5" t="str">
        <f>VLOOKUP(A438,[1]reg!$A$1:$B$1000,2,FALSE)</f>
        <v>Indiapost</v>
      </c>
      <c r="C438" s="4" t="s">
        <v>346</v>
      </c>
      <c r="D438" s="5" t="str">
        <f>VLOOKUP(C438,[1]ea!$A$1:$B$1000,2,FALSE)</f>
        <v>Delhi Integrated MMTS Ltd</v>
      </c>
      <c r="E438" s="10">
        <v>2</v>
      </c>
    </row>
    <row r="439" spans="1:5">
      <c r="A439" s="4" t="s">
        <v>345</v>
      </c>
      <c r="B439" s="5" t="str">
        <f>VLOOKUP(A439,[1]reg!$A$1:$B$1000,2,FALSE)</f>
        <v>Indiapost</v>
      </c>
      <c r="C439" s="4" t="s">
        <v>43</v>
      </c>
      <c r="D439" s="5" t="str">
        <f>VLOOKUP(C439,[1]ea!$A$1:$B$1000,2,FALSE)</f>
        <v>Vayam technologies Ltd</v>
      </c>
      <c r="E439" s="10">
        <v>10</v>
      </c>
    </row>
    <row r="440" spans="1:5">
      <c r="A440" s="4" t="s">
        <v>347</v>
      </c>
      <c r="B440" s="5" t="str">
        <f>VLOOKUP(A440,[1]reg!$A$1:$B$1000,2,FALSE)</f>
        <v>NSDL e-Governance Infrastructure Limited</v>
      </c>
      <c r="C440" s="4" t="s">
        <v>348</v>
      </c>
      <c r="D440" s="5" t="str">
        <f>VLOOKUP(C440,[1]ea!$A$1:$B$1000,2,FALSE)</f>
        <v>Alankit Assignments Limited</v>
      </c>
      <c r="E440" s="10">
        <v>3</v>
      </c>
    </row>
    <row r="441" spans="1:5">
      <c r="A441" s="4" t="s">
        <v>347</v>
      </c>
      <c r="B441" s="5" t="str">
        <f>VLOOKUP(A441,[1]reg!$A$1:$B$1000,2,FALSE)</f>
        <v>NSDL e-Governance Infrastructure Limited</v>
      </c>
      <c r="C441" s="4" t="s">
        <v>303</v>
      </c>
      <c r="D441" s="5" t="str">
        <f>VLOOKUP(C441,[1]ea!$A$1:$B$1000,2,FALSE)</f>
        <v xml:space="preserve">Alankit Finsec Ltd </v>
      </c>
      <c r="E441" s="10">
        <v>12705</v>
      </c>
    </row>
    <row r="442" spans="1:5">
      <c r="A442" s="4" t="s">
        <v>347</v>
      </c>
      <c r="B442" s="5" t="str">
        <f>VLOOKUP(A442,[1]reg!$A$1:$B$1000,2,FALSE)</f>
        <v>NSDL e-Governance Infrastructure Limited</v>
      </c>
      <c r="C442" s="4" t="s">
        <v>7</v>
      </c>
      <c r="D442" s="5" t="str">
        <f>VLOOKUP(C442,[1]ea!$A$1:$B$1000,2,FALSE)</f>
        <v>VIRGO SOFTECH LIMITED</v>
      </c>
      <c r="E442" s="10">
        <v>35614</v>
      </c>
    </row>
    <row r="443" spans="1:5">
      <c r="A443" s="4" t="s">
        <v>347</v>
      </c>
      <c r="B443" s="5" t="str">
        <f>VLOOKUP(A443,[1]reg!$A$1:$B$1000,2,FALSE)</f>
        <v>NSDL e-Governance Infrastructure Limited</v>
      </c>
      <c r="C443" s="4" t="s">
        <v>242</v>
      </c>
      <c r="D443" s="5" t="str">
        <f>VLOOKUP(C443,[1]ea!$A$1:$B$1000,2,FALSE)</f>
        <v xml:space="preserve">Gujarat Infotech Ltd. </v>
      </c>
      <c r="E443" s="10">
        <v>49543</v>
      </c>
    </row>
    <row r="444" spans="1:5">
      <c r="A444" s="4" t="s">
        <v>347</v>
      </c>
      <c r="B444" s="5" t="str">
        <f>VLOOKUP(A444,[1]reg!$A$1:$B$1000,2,FALSE)</f>
        <v>NSDL e-Governance Infrastructure Limited</v>
      </c>
      <c r="C444" s="4" t="s">
        <v>244</v>
      </c>
      <c r="D444" s="5" t="str">
        <f>VLOOKUP(C444,[1]ea!$A$1:$B$1000,2,FALSE)</f>
        <v>Alankit Limited</v>
      </c>
      <c r="E444" s="10">
        <v>40306</v>
      </c>
    </row>
    <row r="445" spans="1:5">
      <c r="A445" s="4" t="s">
        <v>347</v>
      </c>
      <c r="B445" s="5" t="str">
        <f>VLOOKUP(A445,[1]reg!$A$1:$B$1000,2,FALSE)</f>
        <v>NSDL e-Governance Infrastructure Limited</v>
      </c>
      <c r="C445" s="4" t="s">
        <v>245</v>
      </c>
      <c r="D445" s="5" t="str">
        <f>VLOOKUP(C445,[1]ea!$A$1:$B$1000,2,FALSE)</f>
        <v>Sri Ramraja Sarkar Lok Kalyan Trust</v>
      </c>
      <c r="E445" s="10">
        <v>20993</v>
      </c>
    </row>
    <row r="446" spans="1:5">
      <c r="A446" s="4" t="s">
        <v>347</v>
      </c>
      <c r="B446" s="5" t="str">
        <f>VLOOKUP(A446,[1]reg!$A$1:$B$1000,2,FALSE)</f>
        <v>NSDL e-Governance Infrastructure Limited</v>
      </c>
      <c r="C446" s="4" t="s">
        <v>217</v>
      </c>
      <c r="D446" s="5" t="str">
        <f>VLOOKUP(C446,[1]ea!$A$1:$B$1000,2,FALSE)</f>
        <v>Netlink software Pvt Ltd</v>
      </c>
      <c r="E446" s="10">
        <v>10</v>
      </c>
    </row>
    <row r="447" spans="1:5">
      <c r="A447" s="4" t="s">
        <v>347</v>
      </c>
      <c r="B447" s="5" t="str">
        <f>VLOOKUP(A447,[1]reg!$A$1:$B$1000,2,FALSE)</f>
        <v>NSDL e-Governance Infrastructure Limited</v>
      </c>
      <c r="C447" s="4" t="s">
        <v>209</v>
      </c>
      <c r="D447" s="5" t="str">
        <f>VLOOKUP(C447,[1]ea!$A$1:$B$1000,2,FALSE)</f>
        <v>COMTECHINFO SOLUTIONS PVT.LTD</v>
      </c>
      <c r="E447" s="10">
        <v>5</v>
      </c>
    </row>
    <row r="448" spans="1:5">
      <c r="A448" s="4" t="s">
        <v>347</v>
      </c>
      <c r="B448" s="5" t="str">
        <f>VLOOKUP(A448,[1]reg!$A$1:$B$1000,2,FALSE)</f>
        <v>NSDL e-Governance Infrastructure Limited</v>
      </c>
      <c r="C448" s="4" t="s">
        <v>249</v>
      </c>
      <c r="D448" s="5" t="str">
        <f>VLOOKUP(C448,[1]ea!$A$1:$B$1000,2,FALSE)</f>
        <v xml:space="preserve">Promind Solutions P Limited </v>
      </c>
      <c r="E448" s="10">
        <v>1077</v>
      </c>
    </row>
    <row r="449" spans="1:5">
      <c r="A449" s="4" t="s">
        <v>347</v>
      </c>
      <c r="B449" s="5" t="str">
        <f>VLOOKUP(A449,[1]reg!$A$1:$B$1000,2,FALSE)</f>
        <v>NSDL e-Governance Infrastructure Limited</v>
      </c>
      <c r="C449" s="4" t="s">
        <v>349</v>
      </c>
      <c r="D449" s="5" t="str">
        <f>VLOOKUP(C449,[1]ea!$A$1:$B$1000,2,FALSE)</f>
        <v>N.K. Sharma Enterprises Ltd.</v>
      </c>
      <c r="E449" s="10">
        <v>19462</v>
      </c>
    </row>
    <row r="450" spans="1:5">
      <c r="A450" s="4" t="s">
        <v>347</v>
      </c>
      <c r="B450" s="5" t="str">
        <f>VLOOKUP(A450,[1]reg!$A$1:$B$1000,2,FALSE)</f>
        <v>NSDL e-Governance Infrastructure Limited</v>
      </c>
      <c r="C450" s="4" t="s">
        <v>253</v>
      </c>
      <c r="D450" s="5" t="str">
        <f>VLOOKUP(C450,[1]ea!$A$1:$B$1000,2,FALSE)</f>
        <v>Utility Forms Pvt Ltd</v>
      </c>
      <c r="E450" s="10">
        <v>20300</v>
      </c>
    </row>
    <row r="451" spans="1:5">
      <c r="A451" s="4" t="s">
        <v>347</v>
      </c>
      <c r="B451" s="5" t="str">
        <f>VLOOKUP(A451,[1]reg!$A$1:$B$1000,2,FALSE)</f>
        <v>NSDL e-Governance Infrastructure Limited</v>
      </c>
      <c r="C451" s="4" t="s">
        <v>328</v>
      </c>
      <c r="D451" s="5" t="str">
        <f>VLOOKUP(C451,[1]ea!$A$1:$B$1000,2,FALSE)</f>
        <v>Offshoot Agency Pvt. Ltd.</v>
      </c>
      <c r="E451" s="10">
        <v>9642</v>
      </c>
    </row>
    <row r="452" spans="1:5">
      <c r="A452" s="4" t="s">
        <v>347</v>
      </c>
      <c r="B452" s="5" t="str">
        <f>VLOOKUP(A452,[1]reg!$A$1:$B$1000,2,FALSE)</f>
        <v>NSDL e-Governance Infrastructure Limited</v>
      </c>
      <c r="C452" s="4" t="s">
        <v>255</v>
      </c>
      <c r="D452" s="5" t="str">
        <f>VLOOKUP(C452,[1]ea!$A$1:$B$1000,2,FALSE)</f>
        <v>Radiant Haroti Industries India Ltd</v>
      </c>
      <c r="E452" s="10">
        <v>16</v>
      </c>
    </row>
    <row r="453" spans="1:5">
      <c r="A453" s="4" t="s">
        <v>347</v>
      </c>
      <c r="B453" s="5" t="str">
        <f>VLOOKUP(A453,[1]reg!$A$1:$B$1000,2,FALSE)</f>
        <v>NSDL e-Governance Infrastructure Limited</v>
      </c>
      <c r="C453" s="4" t="s">
        <v>331</v>
      </c>
      <c r="D453" s="5" t="str">
        <f>VLOOKUP(C453,[1]ea!$A$1:$B$1000,2,FALSE)</f>
        <v>Ojus G Enterprises</v>
      </c>
      <c r="E453" s="10">
        <v>4060</v>
      </c>
    </row>
    <row r="454" spans="1:5">
      <c r="A454" s="4" t="s">
        <v>347</v>
      </c>
      <c r="B454" s="5" t="str">
        <f>VLOOKUP(A454,[1]reg!$A$1:$B$1000,2,FALSE)</f>
        <v>NSDL e-Governance Infrastructure Limited</v>
      </c>
      <c r="C454" s="4" t="s">
        <v>103</v>
      </c>
      <c r="D454" s="5" t="str">
        <f>VLOOKUP(C454,[1]ea!$A$1:$B$1000,2,FALSE)</f>
        <v>Ricoh India Limited</v>
      </c>
      <c r="E454" s="10">
        <v>6445</v>
      </c>
    </row>
    <row r="455" spans="1:5">
      <c r="A455" s="4" t="s">
        <v>347</v>
      </c>
      <c r="B455" s="5" t="str">
        <f>VLOOKUP(A455,[1]reg!$A$1:$B$1000,2,FALSE)</f>
        <v>NSDL e-Governance Infrastructure Limited</v>
      </c>
      <c r="C455" s="4" t="s">
        <v>104</v>
      </c>
      <c r="D455" s="5" t="str">
        <f>VLOOKUP(C455,[1]ea!$A$1:$B$1000,2,FALSE)</f>
        <v>M/s Sanish Choudhary</v>
      </c>
      <c r="E455" s="10">
        <v>3129</v>
      </c>
    </row>
    <row r="456" spans="1:5">
      <c r="A456" s="4" t="s">
        <v>347</v>
      </c>
      <c r="B456" s="5" t="str">
        <f>VLOOKUP(A456,[1]reg!$A$1:$B$1000,2,FALSE)</f>
        <v>NSDL e-Governance Infrastructure Limited</v>
      </c>
      <c r="C456" s="4" t="s">
        <v>350</v>
      </c>
      <c r="D456" s="5" t="str">
        <f>VLOOKUP(C456,[1]ea!$A$1:$B$1000,2,FALSE)</f>
        <v>VFS Global Services Pvt. Ltd</v>
      </c>
      <c r="E456" s="10">
        <v>1529</v>
      </c>
    </row>
    <row r="457" spans="1:5">
      <c r="A457" s="4" t="s">
        <v>347</v>
      </c>
      <c r="B457" s="5" t="str">
        <f>VLOOKUP(A457,[1]reg!$A$1:$B$1000,2,FALSE)</f>
        <v>NSDL e-Governance Infrastructure Limited</v>
      </c>
      <c r="C457" s="4" t="s">
        <v>210</v>
      </c>
      <c r="D457" s="5" t="str">
        <f>VLOOKUP(C457,[1]ea!$A$1:$B$1000,2,FALSE)</f>
        <v>Amar Constructions</v>
      </c>
      <c r="E457" s="10">
        <v>14720</v>
      </c>
    </row>
    <row r="458" spans="1:5">
      <c r="A458" s="4" t="s">
        <v>347</v>
      </c>
      <c r="B458" s="5" t="str">
        <f>VLOOKUP(A458,[1]reg!$A$1:$B$1000,2,FALSE)</f>
        <v>NSDL e-Governance Infrastructure Limited</v>
      </c>
      <c r="C458" s="4" t="s">
        <v>351</v>
      </c>
      <c r="D458" s="5" t="str">
        <f>VLOOKUP(C458,[1]ea!$A$1:$B$1000,2,FALSE)</f>
        <v>Peregrine Guarding Pvt. Ltd</v>
      </c>
      <c r="E458" s="10">
        <v>1870</v>
      </c>
    </row>
    <row r="459" spans="1:5">
      <c r="A459" s="4" t="s">
        <v>347</v>
      </c>
      <c r="B459" s="5" t="str">
        <f>VLOOKUP(A459,[1]reg!$A$1:$B$1000,2,FALSE)</f>
        <v>NSDL e-Governance Infrastructure Limited</v>
      </c>
      <c r="C459" s="4" t="s">
        <v>261</v>
      </c>
      <c r="D459" s="5" t="str">
        <f>VLOOKUP(C459,[1]ea!$A$1:$B$1000,2,FALSE)</f>
        <v>S.J. Technologies</v>
      </c>
      <c r="E459" s="10">
        <v>1895</v>
      </c>
    </row>
    <row r="460" spans="1:5">
      <c r="A460" s="4" t="s">
        <v>347</v>
      </c>
      <c r="B460" s="5" t="str">
        <f>VLOOKUP(A460,[1]reg!$A$1:$B$1000,2,FALSE)</f>
        <v>NSDL e-Governance Infrastructure Limited</v>
      </c>
      <c r="C460" s="4" t="s">
        <v>338</v>
      </c>
      <c r="D460" s="5" t="str">
        <f>VLOOKUP(C460,[1]ea!$A$1:$B$1000,2,FALSE)</f>
        <v>UT Computers Educational &amp; Welfare Soc</v>
      </c>
      <c r="E460" s="10">
        <v>22105</v>
      </c>
    </row>
    <row r="461" spans="1:5">
      <c r="A461" s="4" t="s">
        <v>347</v>
      </c>
      <c r="B461" s="5" t="str">
        <f>VLOOKUP(A461,[1]reg!$A$1:$B$1000,2,FALSE)</f>
        <v>NSDL e-Governance Infrastructure Limited</v>
      </c>
      <c r="C461" s="4" t="s">
        <v>269</v>
      </c>
      <c r="D461" s="5" t="str">
        <f>VLOOKUP(C461,[1]ea!$A$1:$B$1000,2,FALSE)</f>
        <v>Estex Telecom Pvt Ltd</v>
      </c>
      <c r="E461" s="10">
        <v>2774</v>
      </c>
    </row>
    <row r="462" spans="1:5">
      <c r="A462" s="4" t="s">
        <v>347</v>
      </c>
      <c r="B462" s="5" t="str">
        <f>VLOOKUP(A462,[1]reg!$A$1:$B$1000,2,FALSE)</f>
        <v>NSDL e-Governance Infrastructure Limited</v>
      </c>
      <c r="C462" s="4" t="s">
        <v>352</v>
      </c>
      <c r="D462" s="5" t="str">
        <f>VLOOKUP(C462,[1]ea!$A$1:$B$1000,2,FALSE)</f>
        <v>Wedha Communication Pvt Ltd</v>
      </c>
      <c r="E462" s="10">
        <v>100</v>
      </c>
    </row>
    <row r="463" spans="1:5">
      <c r="A463" s="4" t="s">
        <v>347</v>
      </c>
      <c r="B463" s="5" t="str">
        <f>VLOOKUP(A463,[1]reg!$A$1:$B$1000,2,FALSE)</f>
        <v>NSDL e-Governance Infrastructure Limited</v>
      </c>
      <c r="C463" s="4" t="s">
        <v>273</v>
      </c>
      <c r="D463" s="5" t="str">
        <f>VLOOKUP(C463,[1]ea!$A$1:$B$1000,2,FALSE)</f>
        <v>NumberTree Advisors Private Limited</v>
      </c>
      <c r="E463" s="10">
        <v>10307</v>
      </c>
    </row>
    <row r="464" spans="1:5">
      <c r="A464" s="4" t="s">
        <v>347</v>
      </c>
      <c r="B464" s="5" t="str">
        <f>VLOOKUP(A464,[1]reg!$A$1:$B$1000,2,FALSE)</f>
        <v>NSDL e-Governance Infrastructure Limited</v>
      </c>
      <c r="C464" s="4" t="s">
        <v>353</v>
      </c>
      <c r="D464" s="5" t="str">
        <f>VLOOKUP(C464,[1]ea!$A$1:$B$1000,2,FALSE)</f>
        <v>Abha Systems And Consultancy</v>
      </c>
      <c r="E464" s="10">
        <v>59715</v>
      </c>
    </row>
    <row r="465" spans="1:5">
      <c r="A465" s="4" t="s">
        <v>347</v>
      </c>
      <c r="B465" s="5" t="str">
        <f>VLOOKUP(A465,[1]reg!$A$1:$B$1000,2,FALSE)</f>
        <v>NSDL e-Governance Infrastructure Limited</v>
      </c>
      <c r="C465" s="4" t="s">
        <v>354</v>
      </c>
      <c r="D465" s="5" t="str">
        <f>VLOOKUP(C465,[1]ea!$A$1:$B$1000,2,FALSE)</f>
        <v>Steel City Securities Limited</v>
      </c>
      <c r="E465" s="10">
        <v>50</v>
      </c>
    </row>
    <row r="466" spans="1:5">
      <c r="A466" s="4" t="s">
        <v>347</v>
      </c>
      <c r="B466" s="5" t="str">
        <f>VLOOKUP(A466,[1]reg!$A$1:$B$1000,2,FALSE)</f>
        <v>NSDL e-Governance Infrastructure Limited</v>
      </c>
      <c r="C466" s="4" t="s">
        <v>274</v>
      </c>
      <c r="D466" s="5" t="str">
        <f>VLOOKUP(C466,[1]ea!$A$1:$B$1000,2,FALSE)</f>
        <v>Indotech Engineering Products</v>
      </c>
      <c r="E466" s="10">
        <v>10592</v>
      </c>
    </row>
    <row r="467" spans="1:5">
      <c r="A467" s="4" t="s">
        <v>347</v>
      </c>
      <c r="B467" s="5" t="str">
        <f>VLOOKUP(A467,[1]reg!$A$1:$B$1000,2,FALSE)</f>
        <v>NSDL e-Governance Infrastructure Limited</v>
      </c>
      <c r="C467" s="4" t="s">
        <v>355</v>
      </c>
      <c r="D467" s="5" t="str">
        <f>VLOOKUP(C467,[1]ea!$A$1:$B$1000,2,FALSE)</f>
        <v>RELIGARE SECURITIES LTD</v>
      </c>
      <c r="E467" s="10">
        <v>30059</v>
      </c>
    </row>
    <row r="468" spans="1:5">
      <c r="A468" s="4" t="s">
        <v>347</v>
      </c>
      <c r="B468" s="5" t="str">
        <f>VLOOKUP(A468,[1]reg!$A$1:$B$1000,2,FALSE)</f>
        <v>NSDL e-Governance Infrastructure Limited</v>
      </c>
      <c r="C468" s="4" t="s">
        <v>107</v>
      </c>
      <c r="D468" s="5" t="str">
        <f>VLOOKUP(C468,[1]ea!$A$1:$B$1000,2,FALSE)</f>
        <v>Karvy Data Management Services</v>
      </c>
      <c r="E468" s="10">
        <v>227596</v>
      </c>
    </row>
    <row r="469" spans="1:5">
      <c r="A469" s="4" t="s">
        <v>347</v>
      </c>
      <c r="B469" s="5" t="str">
        <f>VLOOKUP(A469,[1]reg!$A$1:$B$1000,2,FALSE)</f>
        <v>NSDL e-Governance Infrastructure Limited</v>
      </c>
      <c r="C469" s="4" t="s">
        <v>356</v>
      </c>
      <c r="D469" s="5" t="str">
        <f>VLOOKUP(C469,[1]ea!$A$1:$B$1000,2,FALSE)</f>
        <v>Abhipra Capital Ltd</v>
      </c>
      <c r="E469" s="10">
        <v>1939</v>
      </c>
    </row>
    <row r="470" spans="1:5">
      <c r="A470" s="4" t="s">
        <v>357</v>
      </c>
      <c r="B470" s="5" t="str">
        <f>VLOOKUP(A470,[1]reg!$A$1:$B$1000,2,FALSE)</f>
        <v>Information Technology &amp; Communication Department</v>
      </c>
      <c r="C470" s="4" t="s">
        <v>358</v>
      </c>
      <c r="D470" s="5" t="str">
        <f>VLOOKUP(C470,[1]ea!$A$1:$B$1000,2,FALSE)</f>
        <v>Directorate of ESD</v>
      </c>
      <c r="E470" s="10">
        <v>54526</v>
      </c>
    </row>
    <row r="471" spans="1:5">
      <c r="A471" s="4" t="s">
        <v>359</v>
      </c>
      <c r="B471" s="5" t="str">
        <f>VLOOKUP(A471,[1]reg!$A$1:$B$1000,2,FALSE)</f>
        <v>Madhya Pradesh State Electronics Development Corpo</v>
      </c>
      <c r="C471" s="4" t="s">
        <v>33</v>
      </c>
      <c r="D471" s="5" t="str">
        <f>VLOOKUP(C471,[1]ea!$A$1:$B$1000,2,FALSE)</f>
        <v xml:space="preserve">DATASOFT COMPUTER SERVICES(P) </v>
      </c>
      <c r="E471" s="10">
        <v>113</v>
      </c>
    </row>
    <row r="472" spans="1:5">
      <c r="A472" s="4" t="s">
        <v>359</v>
      </c>
      <c r="B472" s="5" t="str">
        <f>VLOOKUP(A472,[1]reg!$A$1:$B$1000,2,FALSE)</f>
        <v>Madhya Pradesh State Electronics Development Corpo</v>
      </c>
      <c r="C472" s="4" t="s">
        <v>201</v>
      </c>
      <c r="D472" s="5" t="str">
        <f>VLOOKUP(C472,[1]ea!$A$1:$B$1000,2,FALSE)</f>
        <v>LYRA  CONSULTANCY SERVICE</v>
      </c>
      <c r="E472" s="10">
        <v>6689</v>
      </c>
    </row>
    <row r="473" spans="1:5">
      <c r="A473" s="4" t="s">
        <v>359</v>
      </c>
      <c r="B473" s="5" t="str">
        <f>VLOOKUP(A473,[1]reg!$A$1:$B$1000,2,FALSE)</f>
        <v>Madhya Pradesh State Electronics Development Corpo</v>
      </c>
      <c r="C473" s="4" t="s">
        <v>298</v>
      </c>
      <c r="D473" s="5" t="str">
        <f>VLOOKUP(C473,[1]ea!$A$1:$B$1000,2,FALSE)</f>
        <v xml:space="preserve">OSWAL COMPUTERS &amp; CONSULTANTS </v>
      </c>
      <c r="E473" s="10">
        <v>36657</v>
      </c>
    </row>
    <row r="474" spans="1:5">
      <c r="A474" s="4" t="s">
        <v>359</v>
      </c>
      <c r="B474" s="5" t="str">
        <f>VLOOKUP(A474,[1]reg!$A$1:$B$1000,2,FALSE)</f>
        <v>Madhya Pradesh State Electronics Development Corpo</v>
      </c>
      <c r="C474" s="4" t="s">
        <v>327</v>
      </c>
      <c r="D474" s="5" t="str">
        <f>VLOOKUP(C474,[1]ea!$A$1:$B$1000,2,FALSE)</f>
        <v>Sixth Dimension Project Solutions Ltd</v>
      </c>
      <c r="E474" s="10">
        <v>9695</v>
      </c>
    </row>
    <row r="475" spans="1:5">
      <c r="A475" s="4" t="s">
        <v>359</v>
      </c>
      <c r="B475" s="5" t="str">
        <f>VLOOKUP(A475,[1]reg!$A$1:$B$1000,2,FALSE)</f>
        <v>Madhya Pradesh State Electronics Development Corpo</v>
      </c>
      <c r="C475" s="4" t="s">
        <v>118</v>
      </c>
      <c r="D475" s="5" t="str">
        <f>VLOOKUP(C475,[1]ea!$A$1:$B$1000,2,FALSE)</f>
        <v>Orion Security Solutions Private Ltd</v>
      </c>
      <c r="E475" s="10">
        <v>3139</v>
      </c>
    </row>
    <row r="476" spans="1:5">
      <c r="A476" s="4" t="s">
        <v>359</v>
      </c>
      <c r="B476" s="5" t="str">
        <f>VLOOKUP(A476,[1]reg!$A$1:$B$1000,2,FALSE)</f>
        <v>Madhya Pradesh State Electronics Development Corpo</v>
      </c>
      <c r="C476" s="4" t="s">
        <v>353</v>
      </c>
      <c r="D476" s="5" t="str">
        <f>VLOOKUP(C476,[1]ea!$A$1:$B$1000,2,FALSE)</f>
        <v>Abha Systems And Consultancy</v>
      </c>
      <c r="E476" s="10">
        <v>5933</v>
      </c>
    </row>
    <row r="477" spans="1:5">
      <c r="A477" s="4" t="s">
        <v>359</v>
      </c>
      <c r="B477" s="5" t="str">
        <f>VLOOKUP(A477,[1]reg!$A$1:$B$1000,2,FALSE)</f>
        <v>Madhya Pradesh State Electronics Development Corpo</v>
      </c>
      <c r="C477" s="4" t="s">
        <v>360</v>
      </c>
      <c r="D477" s="5" t="str">
        <f>VLOOKUP(C477,[1]ea!$A$1:$B$1000,2,FALSE)</f>
        <v>BNK Capital Markets Limited</v>
      </c>
      <c r="E477" s="10">
        <v>1284</v>
      </c>
    </row>
    <row r="478" spans="1:5">
      <c r="A478" s="4" t="s">
        <v>359</v>
      </c>
      <c r="B478" s="5" t="str">
        <f>VLOOKUP(A478,[1]reg!$A$1:$B$1000,2,FALSE)</f>
        <v>Madhya Pradesh State Electronics Development Corpo</v>
      </c>
      <c r="C478" s="4" t="s">
        <v>275</v>
      </c>
      <c r="D478" s="5" t="str">
        <f>VLOOKUP(C478,[1]ea!$A$1:$B$1000,2,FALSE)</f>
        <v>A I Soc for Electronics and Comp Tech</v>
      </c>
      <c r="E478" s="10">
        <v>79936</v>
      </c>
    </row>
    <row r="479" spans="1:5">
      <c r="A479" s="4" t="s">
        <v>359</v>
      </c>
      <c r="B479" s="5" t="str">
        <f>VLOOKUP(A479,[1]reg!$A$1:$B$1000,2,FALSE)</f>
        <v>Madhya Pradesh State Electronics Development Corpo</v>
      </c>
      <c r="C479" s="4" t="s">
        <v>361</v>
      </c>
      <c r="D479" s="5" t="str">
        <f>VLOOKUP(C479,[1]ea!$A$1:$B$1000,2,FALSE)</f>
        <v>MPOnline Limited</v>
      </c>
      <c r="E479" s="10">
        <v>118663</v>
      </c>
    </row>
    <row r="480" spans="1:5">
      <c r="A480" s="4" t="s">
        <v>362</v>
      </c>
      <c r="B480" s="5" t="str">
        <f>VLOOKUP(A480,[1]reg!$A$1:$B$1000,2,FALSE)</f>
        <v>Atalji Janasnehi Directorate, Government of Karnat</v>
      </c>
      <c r="C480" s="4" t="s">
        <v>363</v>
      </c>
      <c r="D480" s="5" t="str">
        <f>VLOOKUP(C480,[1]ea!$A$1:$B$1000,2,FALSE)</f>
        <v>Atalji Janasnehi Directorate, GOK</v>
      </c>
      <c r="E480" s="10">
        <v>66553</v>
      </c>
    </row>
    <row r="481" spans="1:5">
      <c r="A481" s="4" t="s">
        <v>364</v>
      </c>
      <c r="B481" s="5" t="str">
        <f>VLOOKUP(A481,[1]reg!$A$1:$B$1000,2,FALSE)</f>
        <v>National Institute of Electronics &amp; Information Te</v>
      </c>
      <c r="C481" s="4" t="s">
        <v>303</v>
      </c>
      <c r="D481" s="5" t="str">
        <f>VLOOKUP(C481,[1]ea!$A$1:$B$1000,2,FALSE)</f>
        <v xml:space="preserve">Alankit Finsec Ltd </v>
      </c>
      <c r="E481" s="10">
        <v>171</v>
      </c>
    </row>
    <row r="482" spans="1:5">
      <c r="A482" s="4" t="s">
        <v>365</v>
      </c>
      <c r="B482" s="5" t="str">
        <f>VLOOKUP(A482,[1]reg!$A$1:$B$1000,2,FALSE)</f>
        <v>Eastern Railway</v>
      </c>
      <c r="C482" s="4" t="s">
        <v>321</v>
      </c>
      <c r="D482" s="5" t="str">
        <f>VLOOKUP(C482,[1]ea!$A$1:$B$1000,2,FALSE)</f>
        <v>WEBEL</v>
      </c>
      <c r="E482" s="10">
        <v>5529</v>
      </c>
    </row>
    <row r="483" spans="1:5">
      <c r="A483" s="4" t="s">
        <v>366</v>
      </c>
      <c r="B483" s="5" t="str">
        <f>VLOOKUP(A483,[1]reg!$A$1:$B$1000,2,FALSE)</f>
        <v>South East Central Railway</v>
      </c>
      <c r="C483" s="4" t="s">
        <v>241</v>
      </c>
      <c r="D483" s="5" t="str">
        <f>VLOOKUP(C483,[1]ea!$A$1:$B$1000,2,FALSE)</f>
        <v>VISION COMPTECH INTEGRATOR LTD</v>
      </c>
      <c r="E483" s="10">
        <v>165</v>
      </c>
    </row>
    <row r="484" spans="1:5">
      <c r="A484" s="4" t="s">
        <v>367</v>
      </c>
      <c r="B484" s="5" t="str">
        <f>VLOOKUP(A484,[1]reg!$A$1:$B$1000,2,FALSE)</f>
        <v>U.P. Development Systems Corporation Ltd</v>
      </c>
      <c r="C484" s="4" t="s">
        <v>218</v>
      </c>
      <c r="D484" s="5" t="str">
        <f>VLOOKUP(C484,[1]ea!$A$1:$B$1000,2,FALSE)</f>
        <v>Twinstar Industries Ltd.</v>
      </c>
      <c r="E484" s="10">
        <v>5471</v>
      </c>
    </row>
    <row r="485" spans="1:5">
      <c r="A485" s="4" t="s">
        <v>367</v>
      </c>
      <c r="B485" s="5" t="str">
        <f>VLOOKUP(A485,[1]reg!$A$1:$B$1000,2,FALSE)</f>
        <v>U.P. Development Systems Corporation Ltd</v>
      </c>
      <c r="C485" s="4" t="s">
        <v>107</v>
      </c>
      <c r="D485" s="5" t="str">
        <f>VLOOKUP(C485,[1]ea!$A$1:$B$1000,2,FALSE)</f>
        <v>Karvy Data Management Services</v>
      </c>
      <c r="E485" s="10">
        <v>45649</v>
      </c>
    </row>
    <row r="486" spans="1:5">
      <c r="A486" s="4" t="s">
        <v>368</v>
      </c>
      <c r="B486" s="5" t="str">
        <f>VLOOKUP(A486,[1]reg!$A$1:$B$1000,2,FALSE)</f>
        <v>Director General Health Services,Health Deptt, Har</v>
      </c>
      <c r="C486" s="4" t="s">
        <v>369</v>
      </c>
      <c r="D486" s="5" t="str">
        <f>VLOOKUP(C486,[1]ea!$A$1:$B$1000,2,FALSE)</f>
        <v>District Family &amp; Welfare Society, Ambala</v>
      </c>
      <c r="E486" s="10">
        <v>467</v>
      </c>
    </row>
    <row r="487" spans="1:5">
      <c r="A487" s="4" t="s">
        <v>368</v>
      </c>
      <c r="B487" s="5" t="str">
        <f>VLOOKUP(A487,[1]reg!$A$1:$B$1000,2,FALSE)</f>
        <v>Director General Health Services,Health Deptt, Har</v>
      </c>
      <c r="C487" s="4" t="s">
        <v>370</v>
      </c>
      <c r="D487" s="5" t="str">
        <f>VLOOKUP(C487,[1]ea!$A$1:$B$1000,2,FALSE)</f>
        <v>District Family and Welfare Society Bhiwani</v>
      </c>
      <c r="E487" s="10">
        <v>570</v>
      </c>
    </row>
    <row r="488" spans="1:5">
      <c r="A488" s="4" t="s">
        <v>368</v>
      </c>
      <c r="B488" s="5" t="str">
        <f>VLOOKUP(A488,[1]reg!$A$1:$B$1000,2,FALSE)</f>
        <v>Director General Health Services,Health Deptt, Har</v>
      </c>
      <c r="C488" s="4" t="s">
        <v>371</v>
      </c>
      <c r="D488" s="5" t="str">
        <f>VLOOKUP(C488,[1]ea!$A$1:$B$1000,2,FALSE)</f>
        <v>District Family &amp; Welfare Society Faridabad</v>
      </c>
      <c r="E488" s="10">
        <v>31</v>
      </c>
    </row>
    <row r="489" spans="1:5">
      <c r="A489" s="4" t="s">
        <v>368</v>
      </c>
      <c r="B489" s="5" t="str">
        <f>VLOOKUP(A489,[1]reg!$A$1:$B$1000,2,FALSE)</f>
        <v>Director General Health Services,Health Deptt, Har</v>
      </c>
      <c r="C489" s="4" t="s">
        <v>372</v>
      </c>
      <c r="D489" s="5" t="str">
        <f>VLOOKUP(C489,[1]ea!$A$1:$B$1000,2,FALSE)</f>
        <v>District Health and Family Welfare Society Fatehab</v>
      </c>
      <c r="E489" s="10">
        <v>447</v>
      </c>
    </row>
    <row r="490" spans="1:5">
      <c r="A490" s="4" t="s">
        <v>368</v>
      </c>
      <c r="B490" s="5" t="str">
        <f>VLOOKUP(A490,[1]reg!$A$1:$B$1000,2,FALSE)</f>
        <v>Director General Health Services,Health Deptt, Har</v>
      </c>
      <c r="C490" s="4" t="s">
        <v>373</v>
      </c>
      <c r="D490" s="5" t="str">
        <f>VLOOKUP(C490,[1]ea!$A$1:$B$1000,2,FALSE)</f>
        <v>District Family &amp; Welfare Society Gurgaon</v>
      </c>
      <c r="E490" s="10">
        <v>260</v>
      </c>
    </row>
    <row r="491" spans="1:5">
      <c r="A491" s="4" t="s">
        <v>368</v>
      </c>
      <c r="B491" s="5" t="str">
        <f>VLOOKUP(A491,[1]reg!$A$1:$B$1000,2,FALSE)</f>
        <v>Director General Health Services,Health Deptt, Har</v>
      </c>
      <c r="C491" s="4" t="s">
        <v>374</v>
      </c>
      <c r="D491" s="5" t="str">
        <f>VLOOKUP(C491,[1]ea!$A$1:$B$1000,2,FALSE)</f>
        <v>District Health &amp; Family Welfare Society, Hisar</v>
      </c>
      <c r="E491" s="10">
        <v>737</v>
      </c>
    </row>
    <row r="492" spans="1:5">
      <c r="A492" s="4" t="s">
        <v>368</v>
      </c>
      <c r="B492" s="5" t="str">
        <f>VLOOKUP(A492,[1]reg!$A$1:$B$1000,2,FALSE)</f>
        <v>Director General Health Services,Health Deptt, Har</v>
      </c>
      <c r="C492" s="4" t="s">
        <v>375</v>
      </c>
      <c r="D492" s="5" t="str">
        <f>VLOOKUP(C492,[1]ea!$A$1:$B$1000,2,FALSE)</f>
        <v>District Family and Welfare Society, Jhajjar</v>
      </c>
      <c r="E492" s="10">
        <v>198</v>
      </c>
    </row>
    <row r="493" spans="1:5">
      <c r="A493" s="4" t="s">
        <v>368</v>
      </c>
      <c r="B493" s="5" t="str">
        <f>VLOOKUP(A493,[1]reg!$A$1:$B$1000,2,FALSE)</f>
        <v>Director General Health Services,Health Deptt, Har</v>
      </c>
      <c r="C493" s="4" t="s">
        <v>376</v>
      </c>
      <c r="D493" s="5" t="str">
        <f>VLOOKUP(C493,[1]ea!$A$1:$B$1000,2,FALSE)</f>
        <v>District Health &amp;Family and Welfare Society Jind.</v>
      </c>
      <c r="E493" s="10">
        <v>651</v>
      </c>
    </row>
    <row r="494" spans="1:5">
      <c r="A494" s="4" t="s">
        <v>368</v>
      </c>
      <c r="B494" s="5" t="str">
        <f>VLOOKUP(A494,[1]reg!$A$1:$B$1000,2,FALSE)</f>
        <v>Director General Health Services,Health Deptt, Har</v>
      </c>
      <c r="C494" s="4" t="s">
        <v>377</v>
      </c>
      <c r="D494" s="5" t="str">
        <f>VLOOKUP(C494,[1]ea!$A$1:$B$1000,2,FALSE)</f>
        <v>District Family and Welfare Society, Kaithal</v>
      </c>
      <c r="E494" s="10">
        <v>848</v>
      </c>
    </row>
    <row r="495" spans="1:5">
      <c r="A495" s="4" t="s">
        <v>368</v>
      </c>
      <c r="B495" s="5" t="str">
        <f>VLOOKUP(A495,[1]reg!$A$1:$B$1000,2,FALSE)</f>
        <v>Director General Health Services,Health Deptt, Har</v>
      </c>
      <c r="C495" s="4" t="s">
        <v>378</v>
      </c>
      <c r="D495" s="5" t="str">
        <f>VLOOKUP(C495,[1]ea!$A$1:$B$1000,2,FALSE)</f>
        <v>District Health &amp; Family Welfare Society, Kurukshe</v>
      </c>
      <c r="E495" s="10">
        <v>687</v>
      </c>
    </row>
    <row r="496" spans="1:5">
      <c r="A496" s="4" t="s">
        <v>368</v>
      </c>
      <c r="B496" s="5" t="str">
        <f>VLOOKUP(A496,[1]reg!$A$1:$B$1000,2,FALSE)</f>
        <v>Director General Health Services,Health Deptt, Har</v>
      </c>
      <c r="C496" s="4" t="s">
        <v>379</v>
      </c>
      <c r="D496" s="5" t="str">
        <f>VLOOKUP(C496,[1]ea!$A$1:$B$1000,2,FALSE)</f>
        <v xml:space="preserve">District Family and Welfare Society, Karnal </v>
      </c>
      <c r="E496" s="10">
        <v>814</v>
      </c>
    </row>
    <row r="497" spans="1:5">
      <c r="A497" s="4" t="s">
        <v>368</v>
      </c>
      <c r="B497" s="5" t="str">
        <f>VLOOKUP(A497,[1]reg!$A$1:$B$1000,2,FALSE)</f>
        <v>Director General Health Services,Health Deptt, Har</v>
      </c>
      <c r="C497" s="4" t="s">
        <v>380</v>
      </c>
      <c r="D497" s="5" t="str">
        <f>VLOOKUP(C497,[1]ea!$A$1:$B$1000,2,FALSE)</f>
        <v>District Family and Welfare Society Narnaul</v>
      </c>
      <c r="E497" s="10">
        <v>470</v>
      </c>
    </row>
    <row r="498" spans="1:5">
      <c r="A498" s="4" t="s">
        <v>368</v>
      </c>
      <c r="B498" s="5" t="str">
        <f>VLOOKUP(A498,[1]reg!$A$1:$B$1000,2,FALSE)</f>
        <v>Director General Health Services,Health Deptt, Har</v>
      </c>
      <c r="C498" s="4" t="s">
        <v>381</v>
      </c>
      <c r="D498" s="5" t="str">
        <f>VLOOKUP(C498,[1]ea!$A$1:$B$1000,2,FALSE)</f>
        <v>District Family &amp; Welfare Society Mewat</v>
      </c>
      <c r="E498" s="10">
        <v>69</v>
      </c>
    </row>
    <row r="499" spans="1:5">
      <c r="A499" s="4" t="s">
        <v>368</v>
      </c>
      <c r="B499" s="5" t="str">
        <f>VLOOKUP(A499,[1]reg!$A$1:$B$1000,2,FALSE)</f>
        <v>Director General Health Services,Health Deptt, Har</v>
      </c>
      <c r="C499" s="4" t="s">
        <v>382</v>
      </c>
      <c r="D499" s="5" t="str">
        <f>VLOOKUP(C499,[1]ea!$A$1:$B$1000,2,FALSE)</f>
        <v>District Family &amp; Welfare Society Palwal</v>
      </c>
      <c r="E499" s="10">
        <v>356</v>
      </c>
    </row>
    <row r="500" spans="1:5">
      <c r="A500" s="4" t="s">
        <v>368</v>
      </c>
      <c r="B500" s="5" t="str">
        <f>VLOOKUP(A500,[1]reg!$A$1:$B$1000,2,FALSE)</f>
        <v>Director General Health Services,Health Deptt, Har</v>
      </c>
      <c r="C500" s="4" t="s">
        <v>383</v>
      </c>
      <c r="D500" s="5" t="str">
        <f>VLOOKUP(C500,[1]ea!$A$1:$B$1000,2,FALSE)</f>
        <v>District Family and Welfare Society Panchkula</v>
      </c>
      <c r="E500" s="10">
        <v>997</v>
      </c>
    </row>
    <row r="501" spans="1:5">
      <c r="A501" s="4" t="s">
        <v>368</v>
      </c>
      <c r="B501" s="5" t="str">
        <f>VLOOKUP(A501,[1]reg!$A$1:$B$1000,2,FALSE)</f>
        <v>Director General Health Services,Health Deptt, Har</v>
      </c>
      <c r="C501" s="4" t="s">
        <v>384</v>
      </c>
      <c r="D501" s="5" t="str">
        <f>VLOOKUP(C501,[1]ea!$A$1:$B$1000,2,FALSE)</f>
        <v>District Family and Welfare Society Panipat</v>
      </c>
      <c r="E501" s="10">
        <v>620</v>
      </c>
    </row>
    <row r="502" spans="1:5">
      <c r="A502" s="4" t="s">
        <v>368</v>
      </c>
      <c r="B502" s="5" t="str">
        <f>VLOOKUP(A502,[1]reg!$A$1:$B$1000,2,FALSE)</f>
        <v>Director General Health Services,Health Deptt, Har</v>
      </c>
      <c r="C502" s="4" t="s">
        <v>385</v>
      </c>
      <c r="D502" s="5" t="str">
        <f>VLOOKUP(C502,[1]ea!$A$1:$B$1000,2,FALSE)</f>
        <v>District Family &amp; Welfare Society Rewari</v>
      </c>
      <c r="E502" s="10">
        <v>466</v>
      </c>
    </row>
    <row r="503" spans="1:5">
      <c r="A503" s="4" t="s">
        <v>368</v>
      </c>
      <c r="B503" s="5" t="str">
        <f>VLOOKUP(A503,[1]reg!$A$1:$B$1000,2,FALSE)</f>
        <v>Director General Health Services,Health Deptt, Har</v>
      </c>
      <c r="C503" s="4" t="s">
        <v>386</v>
      </c>
      <c r="D503" s="5" t="str">
        <f>VLOOKUP(C503,[1]ea!$A$1:$B$1000,2,FALSE)</f>
        <v>District Family and Welfare Society Rohtak</v>
      </c>
      <c r="E503" s="10">
        <v>433</v>
      </c>
    </row>
    <row r="504" spans="1:5">
      <c r="A504" s="4" t="s">
        <v>368</v>
      </c>
      <c r="B504" s="5" t="str">
        <f>VLOOKUP(A504,[1]reg!$A$1:$B$1000,2,FALSE)</f>
        <v>Director General Health Services,Health Deptt, Har</v>
      </c>
      <c r="C504" s="4" t="s">
        <v>387</v>
      </c>
      <c r="D504" s="5" t="str">
        <f>VLOOKUP(C504,[1]ea!$A$1:$B$1000,2,FALSE)</f>
        <v>district Health&amp; Family Welfare Society Sirsa</v>
      </c>
      <c r="E504" s="10">
        <v>400</v>
      </c>
    </row>
    <row r="505" spans="1:5">
      <c r="A505" s="4" t="s">
        <v>368</v>
      </c>
      <c r="B505" s="5" t="str">
        <f>VLOOKUP(A505,[1]reg!$A$1:$B$1000,2,FALSE)</f>
        <v>Director General Health Services,Health Deptt, Har</v>
      </c>
      <c r="C505" s="4" t="s">
        <v>388</v>
      </c>
      <c r="D505" s="5" t="str">
        <f>VLOOKUP(C505,[1]ea!$A$1:$B$1000,2,FALSE)</f>
        <v>District Health &amp; Family Welfare Society, Sonipat</v>
      </c>
      <c r="E505" s="10">
        <v>544</v>
      </c>
    </row>
    <row r="506" spans="1:5">
      <c r="A506" s="4" t="s">
        <v>368</v>
      </c>
      <c r="B506" s="5" t="str">
        <f>VLOOKUP(A506,[1]reg!$A$1:$B$1000,2,FALSE)</f>
        <v>Director General Health Services,Health Deptt, Har</v>
      </c>
      <c r="C506" s="4" t="s">
        <v>389</v>
      </c>
      <c r="D506" s="5" t="str">
        <f>VLOOKUP(C506,[1]ea!$A$1:$B$1000,2,FALSE)</f>
        <v>District Family and Welfare Society Yamuna Nagar</v>
      </c>
      <c r="E506" s="10">
        <v>565</v>
      </c>
    </row>
    <row r="507" spans="1:5">
      <c r="A507" s="4" t="s">
        <v>390</v>
      </c>
      <c r="B507" s="5" t="str">
        <f>VLOOKUP(A507,[1]reg!$A$1:$B$1000,2,FALSE)</f>
        <v>National Cooperative Consumers Federation Of India</v>
      </c>
      <c r="C507" s="4" t="s">
        <v>391</v>
      </c>
      <c r="D507" s="5" t="str">
        <f>VLOOKUP(C507,[1]ea!$A$1:$B$1000,2,FALSE)</f>
        <v>National Cooperative Consumers Federation of India</v>
      </c>
      <c r="E507" s="10">
        <v>14</v>
      </c>
    </row>
    <row r="508" spans="1:5">
      <c r="A508" s="11" t="s">
        <v>35</v>
      </c>
      <c r="B508" s="12"/>
      <c r="C508" s="12"/>
      <c r="D508" s="13"/>
      <c r="E508" s="14">
        <v>9929645</v>
      </c>
    </row>
  </sheetData>
  <mergeCells count="1">
    <mergeCell ref="A508:D50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5"/>
  <sheetViews>
    <sheetView topLeftCell="E133" workbookViewId="0">
      <selection activeCell="F148" sqref="F148"/>
    </sheetView>
  </sheetViews>
  <sheetFormatPr defaultRowHeight="15"/>
  <cols>
    <col min="2" max="2" width="60.42578125" bestFit="1" customWidth="1"/>
    <col min="3" max="3" width="8.85546875" bestFit="1" customWidth="1"/>
    <col min="4" max="4" width="64.42578125" bestFit="1" customWidth="1"/>
    <col min="5" max="5" width="58.28515625" bestFit="1" customWidth="1"/>
    <col min="6" max="6" width="62.42578125" bestFit="1" customWidth="1"/>
  </cols>
  <sheetData>
    <row r="1" spans="1:6">
      <c r="A1" s="15" t="s">
        <v>0</v>
      </c>
      <c r="B1" s="15" t="s">
        <v>1</v>
      </c>
      <c r="C1" s="16" t="s">
        <v>2</v>
      </c>
      <c r="D1" s="17" t="s">
        <v>3</v>
      </c>
      <c r="E1" s="17" t="s">
        <v>392</v>
      </c>
      <c r="F1" s="17" t="s">
        <v>393</v>
      </c>
    </row>
    <row r="2" spans="1:6">
      <c r="A2" s="18"/>
      <c r="B2" s="18"/>
      <c r="C2" s="19"/>
      <c r="D2" s="20"/>
      <c r="E2" s="20"/>
      <c r="F2" s="20"/>
    </row>
    <row r="3" spans="1:6">
      <c r="A3" s="21" t="s">
        <v>37</v>
      </c>
      <c r="B3" s="22" t="s">
        <v>394</v>
      </c>
      <c r="C3" s="21" t="s">
        <v>38</v>
      </c>
      <c r="D3" s="22" t="s">
        <v>395</v>
      </c>
      <c r="E3" s="5">
        <v>0</v>
      </c>
      <c r="F3" s="5">
        <v>131</v>
      </c>
    </row>
    <row r="4" spans="1:6">
      <c r="A4" s="21" t="s">
        <v>39</v>
      </c>
      <c r="B4" s="22" t="s">
        <v>396</v>
      </c>
      <c r="C4" s="21" t="s">
        <v>40</v>
      </c>
      <c r="D4" s="22" t="s">
        <v>397</v>
      </c>
      <c r="E4" s="5">
        <v>0</v>
      </c>
      <c r="F4" s="5">
        <v>17255</v>
      </c>
    </row>
    <row r="5" spans="1:6">
      <c r="A5" s="21" t="s">
        <v>66</v>
      </c>
      <c r="B5" s="22" t="s">
        <v>398</v>
      </c>
      <c r="C5" s="21" t="s">
        <v>70</v>
      </c>
      <c r="D5" s="22" t="s">
        <v>399</v>
      </c>
      <c r="E5" s="5">
        <v>0</v>
      </c>
      <c r="F5" s="5">
        <v>401</v>
      </c>
    </row>
    <row r="6" spans="1:6">
      <c r="A6" s="21" t="s">
        <v>66</v>
      </c>
      <c r="B6" s="22" t="s">
        <v>398</v>
      </c>
      <c r="C6" s="21" t="s">
        <v>71</v>
      </c>
      <c r="D6" s="22" t="s">
        <v>400</v>
      </c>
      <c r="E6" s="5">
        <v>0</v>
      </c>
      <c r="F6" s="5">
        <v>2247</v>
      </c>
    </row>
    <row r="7" spans="1:6">
      <c r="A7" s="21" t="s">
        <v>66</v>
      </c>
      <c r="B7" s="22" t="s">
        <v>398</v>
      </c>
      <c r="C7" s="21" t="s">
        <v>74</v>
      </c>
      <c r="D7" s="22" t="s">
        <v>401</v>
      </c>
      <c r="E7" s="5">
        <v>0</v>
      </c>
      <c r="F7" s="5">
        <v>108</v>
      </c>
    </row>
    <row r="8" spans="1:6">
      <c r="A8" s="21" t="s">
        <v>66</v>
      </c>
      <c r="B8" s="22" t="s">
        <v>398</v>
      </c>
      <c r="C8" s="21" t="s">
        <v>75</v>
      </c>
      <c r="D8" s="22" t="s">
        <v>402</v>
      </c>
      <c r="E8" s="5">
        <v>0</v>
      </c>
      <c r="F8" s="5">
        <v>1007</v>
      </c>
    </row>
    <row r="9" spans="1:6">
      <c r="A9" s="21" t="s">
        <v>66</v>
      </c>
      <c r="B9" s="22" t="s">
        <v>398</v>
      </c>
      <c r="C9" s="21" t="s">
        <v>78</v>
      </c>
      <c r="D9" s="22" t="s">
        <v>403</v>
      </c>
      <c r="E9" s="5">
        <v>0</v>
      </c>
      <c r="F9" s="5">
        <v>897</v>
      </c>
    </row>
    <row r="10" spans="1:6">
      <c r="A10" s="21" t="s">
        <v>66</v>
      </c>
      <c r="B10" s="22" t="s">
        <v>398</v>
      </c>
      <c r="C10" s="21" t="s">
        <v>80</v>
      </c>
      <c r="D10" s="22" t="s">
        <v>404</v>
      </c>
      <c r="E10" s="5">
        <v>0</v>
      </c>
      <c r="F10" s="5">
        <v>58</v>
      </c>
    </row>
    <row r="11" spans="1:6">
      <c r="A11" s="21" t="s">
        <v>66</v>
      </c>
      <c r="B11" s="22" t="s">
        <v>398</v>
      </c>
      <c r="C11" s="21" t="s">
        <v>84</v>
      </c>
      <c r="D11" s="22" t="s">
        <v>405</v>
      </c>
      <c r="E11" s="5">
        <v>0</v>
      </c>
      <c r="F11" s="5">
        <v>267</v>
      </c>
    </row>
    <row r="12" spans="1:6">
      <c r="A12" s="21" t="s">
        <v>66</v>
      </c>
      <c r="B12" s="22" t="s">
        <v>398</v>
      </c>
      <c r="C12" s="21" t="s">
        <v>85</v>
      </c>
      <c r="D12" s="22" t="s">
        <v>406</v>
      </c>
      <c r="E12" s="5">
        <v>0</v>
      </c>
      <c r="F12" s="5">
        <v>165</v>
      </c>
    </row>
    <row r="13" spans="1:6">
      <c r="A13" s="21" t="s">
        <v>66</v>
      </c>
      <c r="B13" s="22" t="s">
        <v>398</v>
      </c>
      <c r="C13" s="21" t="s">
        <v>87</v>
      </c>
      <c r="D13" s="22" t="s">
        <v>407</v>
      </c>
      <c r="E13" s="5">
        <v>0</v>
      </c>
      <c r="F13" s="5">
        <v>380</v>
      </c>
    </row>
    <row r="14" spans="1:6">
      <c r="A14" s="21" t="s">
        <v>66</v>
      </c>
      <c r="B14" s="22" t="s">
        <v>398</v>
      </c>
      <c r="C14" s="21" t="s">
        <v>89</v>
      </c>
      <c r="D14" s="22" t="s">
        <v>408</v>
      </c>
      <c r="E14" s="5">
        <v>0</v>
      </c>
      <c r="F14" s="5">
        <v>91</v>
      </c>
    </row>
    <row r="15" spans="1:6">
      <c r="A15" s="21" t="s">
        <v>90</v>
      </c>
      <c r="B15" s="22" t="s">
        <v>409</v>
      </c>
      <c r="C15" s="21" t="s">
        <v>92</v>
      </c>
      <c r="D15" s="22" t="s">
        <v>410</v>
      </c>
      <c r="E15" s="5">
        <v>0</v>
      </c>
      <c r="F15" s="5">
        <v>7</v>
      </c>
    </row>
    <row r="16" spans="1:6">
      <c r="A16" s="21" t="s">
        <v>90</v>
      </c>
      <c r="B16" s="22" t="s">
        <v>409</v>
      </c>
      <c r="C16" s="21" t="s">
        <v>110</v>
      </c>
      <c r="D16" s="22" t="s">
        <v>411</v>
      </c>
      <c r="E16" s="5">
        <v>0</v>
      </c>
      <c r="F16" s="5">
        <v>22</v>
      </c>
    </row>
    <row r="17" spans="1:6">
      <c r="A17" s="21" t="s">
        <v>122</v>
      </c>
      <c r="B17" s="22" t="s">
        <v>412</v>
      </c>
      <c r="C17" s="21" t="s">
        <v>123</v>
      </c>
      <c r="D17" s="22" t="s">
        <v>413</v>
      </c>
      <c r="E17" s="5">
        <v>0</v>
      </c>
      <c r="F17" s="5">
        <v>96</v>
      </c>
    </row>
    <row r="18" spans="1:6">
      <c r="A18" s="21" t="s">
        <v>181</v>
      </c>
      <c r="B18" s="22" t="s">
        <v>414</v>
      </c>
      <c r="C18" s="21" t="s">
        <v>182</v>
      </c>
      <c r="D18" s="22" t="s">
        <v>415</v>
      </c>
      <c r="E18" s="5">
        <v>0</v>
      </c>
      <c r="F18" s="5">
        <v>40</v>
      </c>
    </row>
    <row r="19" spans="1:6">
      <c r="A19" s="21" t="s">
        <v>186</v>
      </c>
      <c r="B19" s="22" t="s">
        <v>416</v>
      </c>
      <c r="C19" s="21" t="s">
        <v>187</v>
      </c>
      <c r="D19" s="22" t="s">
        <v>417</v>
      </c>
      <c r="E19" s="5">
        <v>0</v>
      </c>
      <c r="F19" s="5">
        <v>3129</v>
      </c>
    </row>
    <row r="20" spans="1:6">
      <c r="A20" s="21" t="s">
        <v>233</v>
      </c>
      <c r="B20" s="22" t="s">
        <v>418</v>
      </c>
      <c r="C20" s="21" t="s">
        <v>234</v>
      </c>
      <c r="D20" s="22" t="s">
        <v>418</v>
      </c>
      <c r="E20" s="5">
        <v>0</v>
      </c>
      <c r="F20" s="5">
        <v>242054</v>
      </c>
    </row>
    <row r="21" spans="1:6">
      <c r="A21" s="21" t="s">
        <v>233</v>
      </c>
      <c r="B21" s="22" t="s">
        <v>418</v>
      </c>
      <c r="C21" s="21" t="s">
        <v>236</v>
      </c>
      <c r="D21" s="22" t="s">
        <v>419</v>
      </c>
      <c r="E21" s="5">
        <v>0</v>
      </c>
      <c r="F21" s="5">
        <v>318</v>
      </c>
    </row>
    <row r="22" spans="1:6">
      <c r="A22" s="21" t="s">
        <v>233</v>
      </c>
      <c r="B22" s="22" t="s">
        <v>418</v>
      </c>
      <c r="C22" s="21" t="s">
        <v>33</v>
      </c>
      <c r="D22" s="22" t="s">
        <v>34</v>
      </c>
      <c r="E22" s="5">
        <v>0</v>
      </c>
      <c r="F22" s="5">
        <v>1454</v>
      </c>
    </row>
    <row r="23" spans="1:6">
      <c r="A23" s="21" t="s">
        <v>233</v>
      </c>
      <c r="B23" s="22" t="s">
        <v>418</v>
      </c>
      <c r="C23" s="21" t="s">
        <v>94</v>
      </c>
      <c r="D23" s="22" t="s">
        <v>420</v>
      </c>
      <c r="E23" s="5">
        <v>0</v>
      </c>
      <c r="F23" s="5">
        <v>21021</v>
      </c>
    </row>
    <row r="24" spans="1:6">
      <c r="A24" s="21" t="s">
        <v>233</v>
      </c>
      <c r="B24" s="22" t="s">
        <v>418</v>
      </c>
      <c r="C24" s="21" t="s">
        <v>239</v>
      </c>
      <c r="D24" s="22" t="s">
        <v>421</v>
      </c>
      <c r="E24" s="5">
        <v>0</v>
      </c>
      <c r="F24" s="5">
        <v>343</v>
      </c>
    </row>
    <row r="25" spans="1:6">
      <c r="A25" s="21" t="s">
        <v>233</v>
      </c>
      <c r="B25" s="22" t="s">
        <v>418</v>
      </c>
      <c r="C25" s="21" t="s">
        <v>240</v>
      </c>
      <c r="D25" s="22" t="s">
        <v>422</v>
      </c>
      <c r="E25" s="5">
        <v>0</v>
      </c>
      <c r="F25" s="5">
        <v>923</v>
      </c>
    </row>
    <row r="26" spans="1:6">
      <c r="A26" s="21" t="s">
        <v>233</v>
      </c>
      <c r="B26" s="22" t="s">
        <v>418</v>
      </c>
      <c r="C26" s="21" t="s">
        <v>243</v>
      </c>
      <c r="D26" s="22" t="s">
        <v>423</v>
      </c>
      <c r="E26" s="5">
        <v>0</v>
      </c>
      <c r="F26" s="5">
        <v>5268</v>
      </c>
    </row>
    <row r="27" spans="1:6">
      <c r="A27" s="21" t="s">
        <v>233</v>
      </c>
      <c r="B27" s="22" t="s">
        <v>418</v>
      </c>
      <c r="C27" s="21" t="s">
        <v>217</v>
      </c>
      <c r="D27" s="22" t="s">
        <v>424</v>
      </c>
      <c r="E27" s="5">
        <v>0</v>
      </c>
      <c r="F27" s="5">
        <v>47</v>
      </c>
    </row>
    <row r="28" spans="1:6">
      <c r="A28" s="21" t="s">
        <v>233</v>
      </c>
      <c r="B28" s="22" t="s">
        <v>418</v>
      </c>
      <c r="C28" s="21" t="s">
        <v>246</v>
      </c>
      <c r="D28" s="22" t="s">
        <v>425</v>
      </c>
      <c r="E28" s="5">
        <v>0</v>
      </c>
      <c r="F28" s="5">
        <v>1210</v>
      </c>
    </row>
    <row r="29" spans="1:6">
      <c r="A29" s="21" t="s">
        <v>233</v>
      </c>
      <c r="B29" s="22" t="s">
        <v>418</v>
      </c>
      <c r="C29" s="21" t="s">
        <v>249</v>
      </c>
      <c r="D29" s="22" t="s">
        <v>426</v>
      </c>
      <c r="E29" s="5">
        <v>0</v>
      </c>
      <c r="F29" s="5">
        <v>47</v>
      </c>
    </row>
    <row r="30" spans="1:6">
      <c r="A30" s="21" t="s">
        <v>233</v>
      </c>
      <c r="B30" s="22" t="s">
        <v>418</v>
      </c>
      <c r="C30" s="21" t="s">
        <v>251</v>
      </c>
      <c r="D30" s="22" t="s">
        <v>427</v>
      </c>
      <c r="E30" s="5">
        <v>0</v>
      </c>
      <c r="F30" s="5">
        <v>90</v>
      </c>
    </row>
    <row r="31" spans="1:6">
      <c r="A31" s="21" t="s">
        <v>233</v>
      </c>
      <c r="B31" s="22" t="s">
        <v>418</v>
      </c>
      <c r="C31" s="21" t="s">
        <v>99</v>
      </c>
      <c r="D31" s="22" t="s">
        <v>428</v>
      </c>
      <c r="E31" s="5">
        <v>0</v>
      </c>
      <c r="F31" s="5">
        <v>1965</v>
      </c>
    </row>
    <row r="32" spans="1:6">
      <c r="A32" s="21" t="s">
        <v>233</v>
      </c>
      <c r="B32" s="22" t="s">
        <v>418</v>
      </c>
      <c r="C32" s="21" t="s">
        <v>253</v>
      </c>
      <c r="D32" s="22" t="s">
        <v>429</v>
      </c>
      <c r="E32" s="5">
        <v>0</v>
      </c>
      <c r="F32" s="5">
        <v>383</v>
      </c>
    </row>
    <row r="33" spans="1:6">
      <c r="A33" s="21" t="s">
        <v>233</v>
      </c>
      <c r="B33" s="22" t="s">
        <v>418</v>
      </c>
      <c r="C33" s="21" t="s">
        <v>101</v>
      </c>
      <c r="D33" s="22" t="s">
        <v>430</v>
      </c>
      <c r="E33" s="5">
        <v>0</v>
      </c>
      <c r="F33" s="5">
        <v>2</v>
      </c>
    </row>
    <row r="34" spans="1:6">
      <c r="A34" s="21" t="s">
        <v>233</v>
      </c>
      <c r="B34" s="22" t="s">
        <v>418</v>
      </c>
      <c r="C34" s="21" t="s">
        <v>254</v>
      </c>
      <c r="D34" s="22" t="s">
        <v>431</v>
      </c>
      <c r="E34" s="5">
        <v>0</v>
      </c>
      <c r="F34" s="5">
        <v>188</v>
      </c>
    </row>
    <row r="35" spans="1:6">
      <c r="A35" s="21" t="s">
        <v>233</v>
      </c>
      <c r="B35" s="22" t="s">
        <v>418</v>
      </c>
      <c r="C35" s="21" t="s">
        <v>257</v>
      </c>
      <c r="D35" s="22" t="s">
        <v>432</v>
      </c>
      <c r="E35" s="5">
        <v>0</v>
      </c>
      <c r="F35" s="5">
        <v>32402</v>
      </c>
    </row>
    <row r="36" spans="1:6">
      <c r="A36" s="21" t="s">
        <v>233</v>
      </c>
      <c r="B36" s="22" t="s">
        <v>418</v>
      </c>
      <c r="C36" s="21" t="s">
        <v>258</v>
      </c>
      <c r="D36" s="22" t="s">
        <v>433</v>
      </c>
      <c r="E36" s="5">
        <v>0</v>
      </c>
      <c r="F36" s="5">
        <v>12308</v>
      </c>
    </row>
    <row r="37" spans="1:6">
      <c r="A37" s="21" t="s">
        <v>233</v>
      </c>
      <c r="B37" s="22" t="s">
        <v>418</v>
      </c>
      <c r="C37" s="21" t="s">
        <v>260</v>
      </c>
      <c r="D37" s="22" t="s">
        <v>434</v>
      </c>
      <c r="E37" s="5">
        <v>0</v>
      </c>
      <c r="F37" s="5">
        <v>2311</v>
      </c>
    </row>
    <row r="38" spans="1:6">
      <c r="A38" s="21" t="s">
        <v>233</v>
      </c>
      <c r="B38" s="22" t="s">
        <v>418</v>
      </c>
      <c r="C38" s="21" t="s">
        <v>262</v>
      </c>
      <c r="D38" s="22" t="s">
        <v>435</v>
      </c>
      <c r="E38" s="5">
        <v>0</v>
      </c>
      <c r="F38" s="5">
        <v>3134</v>
      </c>
    </row>
    <row r="39" spans="1:6">
      <c r="A39" s="21" t="s">
        <v>233</v>
      </c>
      <c r="B39" s="22" t="s">
        <v>418</v>
      </c>
      <c r="C39" s="21" t="s">
        <v>264</v>
      </c>
      <c r="D39" s="22" t="s">
        <v>436</v>
      </c>
      <c r="E39" s="5">
        <v>0</v>
      </c>
      <c r="F39" s="5">
        <v>554</v>
      </c>
    </row>
    <row r="40" spans="1:6">
      <c r="A40" s="21" t="s">
        <v>233</v>
      </c>
      <c r="B40" s="22" t="s">
        <v>418</v>
      </c>
      <c r="C40" s="21" t="s">
        <v>266</v>
      </c>
      <c r="D40" s="22" t="s">
        <v>437</v>
      </c>
      <c r="E40" s="5">
        <v>0</v>
      </c>
      <c r="F40" s="5">
        <v>208</v>
      </c>
    </row>
    <row r="41" spans="1:6">
      <c r="A41" s="21" t="s">
        <v>233</v>
      </c>
      <c r="B41" s="22" t="s">
        <v>418</v>
      </c>
      <c r="C41" s="21" t="s">
        <v>267</v>
      </c>
      <c r="D41" s="22" t="s">
        <v>438</v>
      </c>
      <c r="E41" s="5">
        <v>0</v>
      </c>
      <c r="F41" s="5">
        <v>130</v>
      </c>
    </row>
    <row r="42" spans="1:6">
      <c r="A42" s="21" t="s">
        <v>233</v>
      </c>
      <c r="B42" s="22" t="s">
        <v>418</v>
      </c>
      <c r="C42" s="21" t="s">
        <v>268</v>
      </c>
      <c r="D42" s="22" t="s">
        <v>439</v>
      </c>
      <c r="E42" s="5">
        <v>0</v>
      </c>
      <c r="F42" s="5">
        <v>3298</v>
      </c>
    </row>
    <row r="43" spans="1:6">
      <c r="A43" s="21" t="s">
        <v>233</v>
      </c>
      <c r="B43" s="22" t="s">
        <v>418</v>
      </c>
      <c r="C43" s="21" t="s">
        <v>219</v>
      </c>
      <c r="D43" s="22" t="s">
        <v>440</v>
      </c>
      <c r="E43" s="5">
        <v>0</v>
      </c>
      <c r="F43" s="5">
        <v>442</v>
      </c>
    </row>
    <row r="44" spans="1:6">
      <c r="A44" s="21" t="s">
        <v>233</v>
      </c>
      <c r="B44" s="22" t="s">
        <v>418</v>
      </c>
      <c r="C44" s="21" t="s">
        <v>269</v>
      </c>
      <c r="D44" s="22" t="s">
        <v>441</v>
      </c>
      <c r="E44" s="5">
        <v>0</v>
      </c>
      <c r="F44" s="5">
        <v>377</v>
      </c>
    </row>
    <row r="45" spans="1:6">
      <c r="A45" s="21" t="s">
        <v>233</v>
      </c>
      <c r="B45" s="22" t="s">
        <v>418</v>
      </c>
      <c r="C45" s="21" t="s">
        <v>272</v>
      </c>
      <c r="D45" s="22" t="s">
        <v>442</v>
      </c>
      <c r="E45" s="5">
        <v>0</v>
      </c>
      <c r="F45" s="5">
        <v>7895</v>
      </c>
    </row>
    <row r="46" spans="1:6">
      <c r="A46" s="21" t="s">
        <v>233</v>
      </c>
      <c r="B46" s="22" t="s">
        <v>418</v>
      </c>
      <c r="C46" s="21" t="s">
        <v>273</v>
      </c>
      <c r="D46" s="22" t="s">
        <v>443</v>
      </c>
      <c r="E46" s="5">
        <v>0</v>
      </c>
      <c r="F46" s="5">
        <v>13251</v>
      </c>
    </row>
    <row r="47" spans="1:6">
      <c r="A47" s="21" t="s">
        <v>233</v>
      </c>
      <c r="B47" s="22" t="s">
        <v>418</v>
      </c>
      <c r="C47" s="21" t="s">
        <v>274</v>
      </c>
      <c r="D47" s="22" t="s">
        <v>444</v>
      </c>
      <c r="E47" s="5">
        <v>0</v>
      </c>
      <c r="F47" s="5">
        <v>2119</v>
      </c>
    </row>
    <row r="48" spans="1:6">
      <c r="A48" s="21" t="s">
        <v>233</v>
      </c>
      <c r="B48" s="22" t="s">
        <v>418</v>
      </c>
      <c r="C48" s="21" t="s">
        <v>173</v>
      </c>
      <c r="D48" s="22" t="s">
        <v>445</v>
      </c>
      <c r="E48" s="5">
        <v>0</v>
      </c>
      <c r="F48" s="5">
        <v>34</v>
      </c>
    </row>
    <row r="49" spans="1:6">
      <c r="A49" s="21" t="s">
        <v>233</v>
      </c>
      <c r="B49" s="22" t="s">
        <v>418</v>
      </c>
      <c r="C49" s="21" t="s">
        <v>191</v>
      </c>
      <c r="D49" s="22" t="s">
        <v>446</v>
      </c>
      <c r="E49" s="5">
        <v>0</v>
      </c>
      <c r="F49" s="5">
        <v>29470</v>
      </c>
    </row>
    <row r="50" spans="1:6">
      <c r="A50" s="21" t="s">
        <v>233</v>
      </c>
      <c r="B50" s="22" t="s">
        <v>418</v>
      </c>
      <c r="C50" s="21" t="s">
        <v>275</v>
      </c>
      <c r="D50" s="22" t="s">
        <v>447</v>
      </c>
      <c r="E50" s="5">
        <v>0</v>
      </c>
      <c r="F50" s="5">
        <v>609</v>
      </c>
    </row>
    <row r="51" spans="1:6">
      <c r="A51" s="21" t="s">
        <v>233</v>
      </c>
      <c r="B51" s="22" t="s">
        <v>418</v>
      </c>
      <c r="C51" s="21" t="s">
        <v>276</v>
      </c>
      <c r="D51" s="22" t="s">
        <v>448</v>
      </c>
      <c r="E51" s="5">
        <v>0</v>
      </c>
      <c r="F51" s="5">
        <v>6197</v>
      </c>
    </row>
    <row r="52" spans="1:6">
      <c r="A52" s="21" t="s">
        <v>233</v>
      </c>
      <c r="B52" s="22" t="s">
        <v>418</v>
      </c>
      <c r="C52" s="21" t="s">
        <v>108</v>
      </c>
      <c r="D52" s="22" t="s">
        <v>449</v>
      </c>
      <c r="E52" s="5">
        <v>0</v>
      </c>
      <c r="F52" s="5">
        <v>2092</v>
      </c>
    </row>
    <row r="53" spans="1:6">
      <c r="A53" s="21" t="s">
        <v>233</v>
      </c>
      <c r="B53" s="22" t="s">
        <v>418</v>
      </c>
      <c r="C53" s="21" t="s">
        <v>109</v>
      </c>
      <c r="D53" s="22" t="s">
        <v>450</v>
      </c>
      <c r="E53" s="5">
        <v>0</v>
      </c>
      <c r="F53" s="5">
        <v>4662</v>
      </c>
    </row>
    <row r="54" spans="1:6">
      <c r="A54" s="21" t="s">
        <v>233</v>
      </c>
      <c r="B54" s="22" t="s">
        <v>418</v>
      </c>
      <c r="C54" s="21" t="s">
        <v>277</v>
      </c>
      <c r="D54" s="22" t="s">
        <v>451</v>
      </c>
      <c r="E54" s="5">
        <v>0</v>
      </c>
      <c r="F54" s="5">
        <v>1484</v>
      </c>
    </row>
    <row r="55" spans="1:6">
      <c r="A55" s="21" t="s">
        <v>233</v>
      </c>
      <c r="B55" s="22" t="s">
        <v>418</v>
      </c>
      <c r="C55" s="21" t="s">
        <v>278</v>
      </c>
      <c r="D55" s="22" t="s">
        <v>452</v>
      </c>
      <c r="E55" s="5">
        <v>0</v>
      </c>
      <c r="F55" s="5">
        <v>7019</v>
      </c>
    </row>
    <row r="56" spans="1:6">
      <c r="A56" s="21" t="s">
        <v>233</v>
      </c>
      <c r="B56" s="22" t="s">
        <v>418</v>
      </c>
      <c r="C56" s="21" t="s">
        <v>279</v>
      </c>
      <c r="D56" s="22" t="s">
        <v>453</v>
      </c>
      <c r="E56" s="5">
        <v>0</v>
      </c>
      <c r="F56" s="5">
        <v>6979</v>
      </c>
    </row>
    <row r="57" spans="1:6">
      <c r="A57" s="21" t="s">
        <v>233</v>
      </c>
      <c r="B57" s="22" t="s">
        <v>418</v>
      </c>
      <c r="C57" s="21" t="s">
        <v>280</v>
      </c>
      <c r="D57" s="22" t="s">
        <v>454</v>
      </c>
      <c r="E57" s="5">
        <v>0</v>
      </c>
      <c r="F57" s="5">
        <v>7104</v>
      </c>
    </row>
    <row r="58" spans="1:6">
      <c r="A58" s="21" t="s">
        <v>233</v>
      </c>
      <c r="B58" s="22" t="s">
        <v>418</v>
      </c>
      <c r="C58" s="21" t="s">
        <v>281</v>
      </c>
      <c r="D58" s="22" t="s">
        <v>455</v>
      </c>
      <c r="E58" s="5">
        <v>0</v>
      </c>
      <c r="F58" s="5">
        <v>790</v>
      </c>
    </row>
    <row r="59" spans="1:6">
      <c r="A59" s="21" t="s">
        <v>233</v>
      </c>
      <c r="B59" s="22" t="s">
        <v>418</v>
      </c>
      <c r="C59" s="21" t="s">
        <v>282</v>
      </c>
      <c r="D59" s="22" t="s">
        <v>456</v>
      </c>
      <c r="E59" s="5">
        <v>0</v>
      </c>
      <c r="F59" s="5">
        <v>1342</v>
      </c>
    </row>
    <row r="60" spans="1:6">
      <c r="A60" s="21" t="s">
        <v>233</v>
      </c>
      <c r="B60" s="22" t="s">
        <v>418</v>
      </c>
      <c r="C60" s="21" t="s">
        <v>283</v>
      </c>
      <c r="D60" s="22" t="s">
        <v>457</v>
      </c>
      <c r="E60" s="5">
        <v>0</v>
      </c>
      <c r="F60" s="5">
        <v>3657</v>
      </c>
    </row>
    <row r="61" spans="1:6">
      <c r="A61" s="21" t="s">
        <v>233</v>
      </c>
      <c r="B61" s="22" t="s">
        <v>418</v>
      </c>
      <c r="C61" s="21" t="s">
        <v>284</v>
      </c>
      <c r="D61" s="22" t="s">
        <v>458</v>
      </c>
      <c r="E61" s="5">
        <v>0</v>
      </c>
      <c r="F61" s="5">
        <v>33</v>
      </c>
    </row>
    <row r="62" spans="1:6">
      <c r="A62" s="21" t="s">
        <v>233</v>
      </c>
      <c r="B62" s="22" t="s">
        <v>418</v>
      </c>
      <c r="C62" s="21" t="s">
        <v>286</v>
      </c>
      <c r="D62" s="22" t="s">
        <v>459</v>
      </c>
      <c r="E62" s="5">
        <v>0</v>
      </c>
      <c r="F62" s="5">
        <v>106934</v>
      </c>
    </row>
    <row r="63" spans="1:6">
      <c r="A63" s="21" t="s">
        <v>287</v>
      </c>
      <c r="B63" s="22" t="s">
        <v>460</v>
      </c>
      <c r="C63" s="21" t="s">
        <v>120</v>
      </c>
      <c r="D63" s="22" t="s">
        <v>461</v>
      </c>
      <c r="E63" s="5">
        <v>0</v>
      </c>
      <c r="F63" s="5">
        <v>8634</v>
      </c>
    </row>
    <row r="64" spans="1:6">
      <c r="A64" s="21" t="s">
        <v>287</v>
      </c>
      <c r="B64" s="22" t="s">
        <v>460</v>
      </c>
      <c r="C64" s="21" t="s">
        <v>290</v>
      </c>
      <c r="D64" s="22" t="s">
        <v>462</v>
      </c>
      <c r="E64" s="5">
        <v>0</v>
      </c>
      <c r="F64" s="5">
        <v>1466</v>
      </c>
    </row>
    <row r="65" spans="1:6">
      <c r="A65" s="21" t="s">
        <v>293</v>
      </c>
      <c r="B65" s="22" t="s">
        <v>463</v>
      </c>
      <c r="C65" s="21" t="s">
        <v>218</v>
      </c>
      <c r="D65" s="22" t="s">
        <v>464</v>
      </c>
      <c r="E65" s="5">
        <v>0</v>
      </c>
      <c r="F65" s="5">
        <v>1385</v>
      </c>
    </row>
    <row r="66" spans="1:6">
      <c r="A66" s="21" t="s">
        <v>294</v>
      </c>
      <c r="B66" s="22" t="s">
        <v>465</v>
      </c>
      <c r="C66" s="21" t="s">
        <v>298</v>
      </c>
      <c r="D66" s="22" t="s">
        <v>466</v>
      </c>
      <c r="E66" s="5">
        <v>0</v>
      </c>
      <c r="F66" s="5">
        <v>7222</v>
      </c>
    </row>
    <row r="67" spans="1:6">
      <c r="A67" s="21" t="s">
        <v>294</v>
      </c>
      <c r="B67" s="22" t="s">
        <v>465</v>
      </c>
      <c r="C67" s="21" t="s">
        <v>204</v>
      </c>
      <c r="D67" s="22" t="s">
        <v>467</v>
      </c>
      <c r="E67" s="5">
        <v>0</v>
      </c>
      <c r="F67" s="5">
        <v>21531</v>
      </c>
    </row>
    <row r="68" spans="1:6">
      <c r="A68" s="21" t="s">
        <v>302</v>
      </c>
      <c r="B68" s="22" t="s">
        <v>468</v>
      </c>
      <c r="C68" s="21" t="s">
        <v>303</v>
      </c>
      <c r="D68" s="22" t="s">
        <v>469</v>
      </c>
      <c r="E68" s="5">
        <v>0</v>
      </c>
      <c r="F68" s="5">
        <v>63</v>
      </c>
    </row>
    <row r="69" spans="1:6">
      <c r="A69" s="21" t="s">
        <v>302</v>
      </c>
      <c r="B69" s="22" t="s">
        <v>468</v>
      </c>
      <c r="C69" s="21" t="s">
        <v>196</v>
      </c>
      <c r="D69" s="22" t="s">
        <v>470</v>
      </c>
      <c r="E69" s="5">
        <v>0</v>
      </c>
      <c r="F69" s="5">
        <v>7939</v>
      </c>
    </row>
    <row r="70" spans="1:6">
      <c r="A70" s="21" t="s">
        <v>305</v>
      </c>
      <c r="B70" s="22" t="s">
        <v>471</v>
      </c>
      <c r="C70" s="21" t="s">
        <v>93</v>
      </c>
      <c r="D70" s="22" t="s">
        <v>472</v>
      </c>
      <c r="E70" s="5">
        <v>0</v>
      </c>
      <c r="F70" s="5">
        <v>15265</v>
      </c>
    </row>
    <row r="71" spans="1:6">
      <c r="A71" s="21" t="s">
        <v>305</v>
      </c>
      <c r="B71" s="22" t="s">
        <v>471</v>
      </c>
      <c r="C71" s="21" t="s">
        <v>253</v>
      </c>
      <c r="D71" s="22" t="s">
        <v>429</v>
      </c>
      <c r="E71" s="5">
        <v>0</v>
      </c>
      <c r="F71" s="5">
        <v>2165</v>
      </c>
    </row>
    <row r="72" spans="1:6">
      <c r="A72" s="21" t="s">
        <v>306</v>
      </c>
      <c r="B72" s="22" t="s">
        <v>473</v>
      </c>
      <c r="C72" s="21" t="s">
        <v>93</v>
      </c>
      <c r="D72" s="22" t="s">
        <v>472</v>
      </c>
      <c r="E72" s="5">
        <v>0</v>
      </c>
      <c r="F72" s="5">
        <v>845</v>
      </c>
    </row>
    <row r="73" spans="1:6">
      <c r="A73" s="21" t="s">
        <v>306</v>
      </c>
      <c r="B73" s="22" t="s">
        <v>473</v>
      </c>
      <c r="C73" s="21" t="s">
        <v>304</v>
      </c>
      <c r="D73" s="22" t="s">
        <v>474</v>
      </c>
      <c r="E73" s="5">
        <v>0</v>
      </c>
      <c r="F73" s="5">
        <v>7</v>
      </c>
    </row>
    <row r="74" spans="1:6">
      <c r="A74" s="21" t="s">
        <v>307</v>
      </c>
      <c r="B74" s="22" t="s">
        <v>475</v>
      </c>
      <c r="C74" s="21" t="s">
        <v>102</v>
      </c>
      <c r="D74" s="22" t="s">
        <v>476</v>
      </c>
      <c r="E74" s="5">
        <v>0</v>
      </c>
      <c r="F74" s="5">
        <v>42</v>
      </c>
    </row>
    <row r="75" spans="1:6">
      <c r="A75" s="21" t="s">
        <v>309</v>
      </c>
      <c r="B75" s="22" t="s">
        <v>477</v>
      </c>
      <c r="C75" s="21" t="s">
        <v>238</v>
      </c>
      <c r="D75" s="22" t="s">
        <v>478</v>
      </c>
      <c r="E75" s="5">
        <v>0</v>
      </c>
      <c r="F75" s="5">
        <v>15</v>
      </c>
    </row>
    <row r="76" spans="1:6">
      <c r="A76" s="21" t="s">
        <v>310</v>
      </c>
      <c r="B76" s="22" t="s">
        <v>479</v>
      </c>
      <c r="C76" s="21" t="s">
        <v>99</v>
      </c>
      <c r="D76" s="22" t="s">
        <v>428</v>
      </c>
      <c r="E76" s="5">
        <v>0</v>
      </c>
      <c r="F76" s="5">
        <v>923</v>
      </c>
    </row>
    <row r="77" spans="1:6">
      <c r="A77" s="21" t="s">
        <v>310</v>
      </c>
      <c r="B77" s="22" t="s">
        <v>479</v>
      </c>
      <c r="C77" s="21" t="s">
        <v>254</v>
      </c>
      <c r="D77" s="22" t="s">
        <v>431</v>
      </c>
      <c r="E77" s="5">
        <v>0</v>
      </c>
      <c r="F77" s="5">
        <v>549</v>
      </c>
    </row>
    <row r="78" spans="1:6">
      <c r="A78" s="21" t="s">
        <v>310</v>
      </c>
      <c r="B78" s="22" t="s">
        <v>479</v>
      </c>
      <c r="C78" s="21" t="s">
        <v>317</v>
      </c>
      <c r="D78" s="22" t="s">
        <v>480</v>
      </c>
      <c r="E78" s="5">
        <v>0</v>
      </c>
      <c r="F78" s="5">
        <v>3405</v>
      </c>
    </row>
    <row r="79" spans="1:6">
      <c r="A79" s="21" t="s">
        <v>310</v>
      </c>
      <c r="B79" s="22" t="s">
        <v>479</v>
      </c>
      <c r="C79" s="21" t="s">
        <v>191</v>
      </c>
      <c r="D79" s="22" t="s">
        <v>446</v>
      </c>
      <c r="E79" s="5">
        <v>0</v>
      </c>
      <c r="F79" s="5">
        <v>537</v>
      </c>
    </row>
    <row r="80" spans="1:6">
      <c r="A80" s="21" t="s">
        <v>319</v>
      </c>
      <c r="B80" s="22" t="s">
        <v>481</v>
      </c>
      <c r="C80" s="21" t="s">
        <v>94</v>
      </c>
      <c r="D80" s="22" t="s">
        <v>420</v>
      </c>
      <c r="E80" s="5">
        <v>0</v>
      </c>
      <c r="F80" s="5">
        <v>298</v>
      </c>
    </row>
    <row r="81" spans="1:6">
      <c r="A81" s="21" t="s">
        <v>319</v>
      </c>
      <c r="B81" s="22" t="s">
        <v>481</v>
      </c>
      <c r="C81" s="21" t="s">
        <v>172</v>
      </c>
      <c r="D81" s="22" t="s">
        <v>482</v>
      </c>
      <c r="E81" s="5">
        <v>0</v>
      </c>
      <c r="F81" s="5">
        <v>92143</v>
      </c>
    </row>
    <row r="82" spans="1:6">
      <c r="A82" s="21" t="s">
        <v>319</v>
      </c>
      <c r="B82" s="22" t="s">
        <v>481</v>
      </c>
      <c r="C82" s="21" t="s">
        <v>183</v>
      </c>
      <c r="D82" s="22" t="s">
        <v>483</v>
      </c>
      <c r="E82" s="5">
        <v>0</v>
      </c>
      <c r="F82" s="5">
        <v>3174</v>
      </c>
    </row>
    <row r="83" spans="1:6">
      <c r="A83" s="21" t="s">
        <v>319</v>
      </c>
      <c r="B83" s="22" t="s">
        <v>481</v>
      </c>
      <c r="C83" s="21" t="s">
        <v>217</v>
      </c>
      <c r="D83" s="22" t="s">
        <v>424</v>
      </c>
      <c r="E83" s="5">
        <v>0</v>
      </c>
      <c r="F83" s="5">
        <v>10210</v>
      </c>
    </row>
    <row r="84" spans="1:6">
      <c r="A84" s="21" t="s">
        <v>319</v>
      </c>
      <c r="B84" s="22" t="s">
        <v>481</v>
      </c>
      <c r="C84" s="21" t="s">
        <v>251</v>
      </c>
      <c r="D84" s="22" t="s">
        <v>427</v>
      </c>
      <c r="E84" s="5">
        <v>0</v>
      </c>
      <c r="F84" s="5">
        <v>3883</v>
      </c>
    </row>
    <row r="85" spans="1:6">
      <c r="A85" s="21" t="s">
        <v>319</v>
      </c>
      <c r="B85" s="22" t="s">
        <v>481</v>
      </c>
      <c r="C85" s="21" t="s">
        <v>252</v>
      </c>
      <c r="D85" s="22" t="s">
        <v>484</v>
      </c>
      <c r="E85" s="5">
        <v>0</v>
      </c>
      <c r="F85" s="5">
        <v>1814</v>
      </c>
    </row>
    <row r="86" spans="1:6">
      <c r="A86" s="21" t="s">
        <v>319</v>
      </c>
      <c r="B86" s="22" t="s">
        <v>481</v>
      </c>
      <c r="C86" s="21" t="s">
        <v>254</v>
      </c>
      <c r="D86" s="22" t="s">
        <v>431</v>
      </c>
      <c r="E86" s="5">
        <v>0</v>
      </c>
      <c r="F86" s="5">
        <v>10399</v>
      </c>
    </row>
    <row r="87" spans="1:6">
      <c r="A87" s="21" t="s">
        <v>319</v>
      </c>
      <c r="B87" s="22" t="s">
        <v>481</v>
      </c>
      <c r="C87" s="21" t="s">
        <v>313</v>
      </c>
      <c r="D87" s="22" t="s">
        <v>485</v>
      </c>
      <c r="E87" s="5">
        <v>0</v>
      </c>
      <c r="F87" s="5">
        <v>6505</v>
      </c>
    </row>
    <row r="88" spans="1:6">
      <c r="A88" s="21" t="s">
        <v>319</v>
      </c>
      <c r="B88" s="22" t="s">
        <v>481</v>
      </c>
      <c r="C88" s="21" t="s">
        <v>102</v>
      </c>
      <c r="D88" s="22" t="s">
        <v>476</v>
      </c>
      <c r="E88" s="5">
        <v>0</v>
      </c>
      <c r="F88" s="5">
        <v>285</v>
      </c>
    </row>
    <row r="89" spans="1:6">
      <c r="A89" s="21" t="s">
        <v>319</v>
      </c>
      <c r="B89" s="22" t="s">
        <v>481</v>
      </c>
      <c r="C89" s="21" t="s">
        <v>334</v>
      </c>
      <c r="D89" s="22" t="s">
        <v>486</v>
      </c>
      <c r="E89" s="5">
        <v>0</v>
      </c>
      <c r="F89" s="5">
        <v>300</v>
      </c>
    </row>
    <row r="90" spans="1:6">
      <c r="A90" s="21" t="s">
        <v>319</v>
      </c>
      <c r="B90" s="22" t="s">
        <v>481</v>
      </c>
      <c r="C90" s="21" t="s">
        <v>335</v>
      </c>
      <c r="D90" s="22" t="s">
        <v>487</v>
      </c>
      <c r="E90" s="5">
        <v>0</v>
      </c>
      <c r="F90" s="5">
        <v>1517</v>
      </c>
    </row>
    <row r="91" spans="1:6">
      <c r="A91" s="21" t="s">
        <v>319</v>
      </c>
      <c r="B91" s="22" t="s">
        <v>481</v>
      </c>
      <c r="C91" s="21" t="s">
        <v>337</v>
      </c>
      <c r="D91" s="22" t="s">
        <v>488</v>
      </c>
      <c r="E91" s="5">
        <v>0</v>
      </c>
      <c r="F91" s="5">
        <v>565</v>
      </c>
    </row>
    <row r="92" spans="1:6">
      <c r="A92" s="21" t="s">
        <v>319</v>
      </c>
      <c r="B92" s="22" t="s">
        <v>481</v>
      </c>
      <c r="C92" s="21" t="s">
        <v>338</v>
      </c>
      <c r="D92" s="22" t="s">
        <v>489</v>
      </c>
      <c r="E92" s="5">
        <v>0</v>
      </c>
      <c r="F92" s="5">
        <v>281</v>
      </c>
    </row>
    <row r="93" spans="1:6">
      <c r="A93" s="21" t="s">
        <v>319</v>
      </c>
      <c r="B93" s="22" t="s">
        <v>481</v>
      </c>
      <c r="C93" s="21" t="s">
        <v>339</v>
      </c>
      <c r="D93" s="22" t="s">
        <v>490</v>
      </c>
      <c r="E93" s="5">
        <v>0</v>
      </c>
      <c r="F93" s="5">
        <v>3790</v>
      </c>
    </row>
    <row r="94" spans="1:6">
      <c r="A94" s="21" t="s">
        <v>319</v>
      </c>
      <c r="B94" s="22" t="s">
        <v>481</v>
      </c>
      <c r="C94" s="21" t="s">
        <v>191</v>
      </c>
      <c r="D94" s="22" t="s">
        <v>446</v>
      </c>
      <c r="E94" s="5">
        <v>0</v>
      </c>
      <c r="F94" s="5">
        <v>385</v>
      </c>
    </row>
    <row r="95" spans="1:6">
      <c r="A95" s="21" t="s">
        <v>319</v>
      </c>
      <c r="B95" s="22" t="s">
        <v>481</v>
      </c>
      <c r="C95" s="21" t="s">
        <v>342</v>
      </c>
      <c r="D95" s="22" t="s">
        <v>491</v>
      </c>
      <c r="E95" s="5">
        <v>0</v>
      </c>
      <c r="F95" s="5">
        <v>784</v>
      </c>
    </row>
    <row r="96" spans="1:6">
      <c r="A96" s="21" t="s">
        <v>319</v>
      </c>
      <c r="B96" s="22" t="s">
        <v>481</v>
      </c>
      <c r="C96" s="21" t="s">
        <v>343</v>
      </c>
      <c r="D96" s="22" t="s">
        <v>492</v>
      </c>
      <c r="E96" s="5">
        <v>0</v>
      </c>
      <c r="F96" s="5">
        <v>527</v>
      </c>
    </row>
    <row r="97" spans="1:6">
      <c r="A97" s="21" t="s">
        <v>347</v>
      </c>
      <c r="B97" s="22" t="s">
        <v>493</v>
      </c>
      <c r="C97" s="21" t="s">
        <v>244</v>
      </c>
      <c r="D97" s="22" t="s">
        <v>494</v>
      </c>
      <c r="E97" s="5">
        <v>0</v>
      </c>
      <c r="F97" s="5">
        <v>3781</v>
      </c>
    </row>
    <row r="98" spans="1:6">
      <c r="A98" s="21" t="s">
        <v>347</v>
      </c>
      <c r="B98" s="22" t="s">
        <v>493</v>
      </c>
      <c r="C98" s="21" t="s">
        <v>245</v>
      </c>
      <c r="D98" s="22" t="s">
        <v>495</v>
      </c>
      <c r="E98" s="5">
        <v>0</v>
      </c>
      <c r="F98" s="5">
        <v>2</v>
      </c>
    </row>
    <row r="99" spans="1:6">
      <c r="A99" s="21" t="s">
        <v>347</v>
      </c>
      <c r="B99" s="22" t="s">
        <v>493</v>
      </c>
      <c r="C99" s="21" t="s">
        <v>349</v>
      </c>
      <c r="D99" s="22" t="s">
        <v>496</v>
      </c>
      <c r="E99" s="5">
        <v>0</v>
      </c>
      <c r="F99" s="5">
        <v>623</v>
      </c>
    </row>
    <row r="100" spans="1:6">
      <c r="A100" s="21" t="s">
        <v>347</v>
      </c>
      <c r="B100" s="22" t="s">
        <v>493</v>
      </c>
      <c r="C100" s="21" t="s">
        <v>253</v>
      </c>
      <c r="D100" s="22" t="s">
        <v>429</v>
      </c>
      <c r="E100" s="5">
        <v>0</v>
      </c>
      <c r="F100" s="5">
        <v>164</v>
      </c>
    </row>
    <row r="101" spans="1:6">
      <c r="A101" s="21" t="s">
        <v>347</v>
      </c>
      <c r="B101" s="22" t="s">
        <v>493</v>
      </c>
      <c r="C101" s="21" t="s">
        <v>328</v>
      </c>
      <c r="D101" s="22" t="s">
        <v>497</v>
      </c>
      <c r="E101" s="5">
        <v>0</v>
      </c>
      <c r="F101" s="5">
        <v>1859</v>
      </c>
    </row>
    <row r="102" spans="1:6">
      <c r="A102" s="21" t="s">
        <v>347</v>
      </c>
      <c r="B102" s="22" t="s">
        <v>493</v>
      </c>
      <c r="C102" s="21" t="s">
        <v>103</v>
      </c>
      <c r="D102" s="22" t="s">
        <v>498</v>
      </c>
      <c r="E102" s="5">
        <v>0</v>
      </c>
      <c r="F102" s="5">
        <v>56</v>
      </c>
    </row>
    <row r="103" spans="1:6">
      <c r="A103" s="21" t="s">
        <v>347</v>
      </c>
      <c r="B103" s="22" t="s">
        <v>493</v>
      </c>
      <c r="C103" s="21" t="s">
        <v>104</v>
      </c>
      <c r="D103" s="22" t="s">
        <v>499</v>
      </c>
      <c r="E103" s="5">
        <v>0</v>
      </c>
      <c r="F103" s="5">
        <v>37</v>
      </c>
    </row>
    <row r="104" spans="1:6">
      <c r="A104" s="21" t="s">
        <v>347</v>
      </c>
      <c r="B104" s="22" t="s">
        <v>493</v>
      </c>
      <c r="C104" s="21" t="s">
        <v>338</v>
      </c>
      <c r="D104" s="22" t="s">
        <v>489</v>
      </c>
      <c r="E104" s="5">
        <v>0</v>
      </c>
      <c r="F104" s="5">
        <v>13641</v>
      </c>
    </row>
    <row r="105" spans="1:6">
      <c r="A105" s="21" t="s">
        <v>347</v>
      </c>
      <c r="B105" s="22" t="s">
        <v>493</v>
      </c>
      <c r="C105" s="21" t="s">
        <v>273</v>
      </c>
      <c r="D105" s="22" t="s">
        <v>443</v>
      </c>
      <c r="E105" s="5">
        <v>0</v>
      </c>
      <c r="F105" s="5">
        <v>52</v>
      </c>
    </row>
    <row r="106" spans="1:6">
      <c r="A106" s="21" t="s">
        <v>347</v>
      </c>
      <c r="B106" s="22" t="s">
        <v>493</v>
      </c>
      <c r="C106" s="21" t="s">
        <v>353</v>
      </c>
      <c r="D106" s="22" t="s">
        <v>500</v>
      </c>
      <c r="E106" s="5">
        <v>0</v>
      </c>
      <c r="F106" s="5">
        <v>9136</v>
      </c>
    </row>
    <row r="107" spans="1:6">
      <c r="A107" s="21" t="s">
        <v>347</v>
      </c>
      <c r="B107" s="22" t="s">
        <v>493</v>
      </c>
      <c r="C107" s="21" t="s">
        <v>274</v>
      </c>
      <c r="D107" s="22" t="s">
        <v>444</v>
      </c>
      <c r="E107" s="5">
        <v>0</v>
      </c>
      <c r="F107" s="5">
        <v>20</v>
      </c>
    </row>
    <row r="108" spans="1:6">
      <c r="A108" s="21" t="s">
        <v>359</v>
      </c>
      <c r="B108" s="22" t="s">
        <v>501</v>
      </c>
      <c r="C108" s="21" t="s">
        <v>298</v>
      </c>
      <c r="D108" s="22" t="s">
        <v>466</v>
      </c>
      <c r="E108" s="5">
        <v>0</v>
      </c>
      <c r="F108" s="5">
        <v>2614</v>
      </c>
    </row>
    <row r="109" spans="1:6">
      <c r="A109" s="21" t="s">
        <v>359</v>
      </c>
      <c r="B109" s="22" t="s">
        <v>501</v>
      </c>
      <c r="C109" s="21" t="s">
        <v>327</v>
      </c>
      <c r="D109" s="22" t="s">
        <v>502</v>
      </c>
      <c r="E109" s="5">
        <v>0</v>
      </c>
      <c r="F109" s="5">
        <v>5950</v>
      </c>
    </row>
    <row r="110" spans="1:6">
      <c r="A110" s="21" t="s">
        <v>359</v>
      </c>
      <c r="B110" s="22" t="s">
        <v>501</v>
      </c>
      <c r="C110" s="21" t="s">
        <v>353</v>
      </c>
      <c r="D110" s="22" t="s">
        <v>500</v>
      </c>
      <c r="E110" s="5">
        <v>0</v>
      </c>
      <c r="F110" s="5">
        <v>8</v>
      </c>
    </row>
    <row r="111" spans="1:6">
      <c r="A111" s="21" t="s">
        <v>359</v>
      </c>
      <c r="B111" s="22" t="s">
        <v>501</v>
      </c>
      <c r="C111" s="21" t="s">
        <v>360</v>
      </c>
      <c r="D111" s="22" t="s">
        <v>503</v>
      </c>
      <c r="E111" s="5">
        <v>0</v>
      </c>
      <c r="F111" s="5">
        <v>86</v>
      </c>
    </row>
    <row r="112" spans="1:6">
      <c r="A112" s="21" t="s">
        <v>359</v>
      </c>
      <c r="B112" s="22" t="s">
        <v>501</v>
      </c>
      <c r="C112" s="21" t="s">
        <v>275</v>
      </c>
      <c r="D112" s="22" t="s">
        <v>447</v>
      </c>
      <c r="E112" s="5">
        <v>0</v>
      </c>
      <c r="F112" s="5">
        <v>3884</v>
      </c>
    </row>
    <row r="113" spans="1:6">
      <c r="A113" s="21" t="s">
        <v>359</v>
      </c>
      <c r="B113" s="22" t="s">
        <v>501</v>
      </c>
      <c r="C113" s="21" t="s">
        <v>361</v>
      </c>
      <c r="D113" s="22" t="s">
        <v>504</v>
      </c>
      <c r="E113" s="5">
        <v>0</v>
      </c>
      <c r="F113" s="5">
        <v>22675</v>
      </c>
    </row>
    <row r="114" spans="1:6">
      <c r="A114" s="21" t="s">
        <v>368</v>
      </c>
      <c r="B114" s="22" t="s">
        <v>505</v>
      </c>
      <c r="C114" s="21" t="s">
        <v>369</v>
      </c>
      <c r="D114" s="22" t="s">
        <v>506</v>
      </c>
      <c r="E114" s="5">
        <v>0</v>
      </c>
      <c r="F114" s="5">
        <v>467</v>
      </c>
    </row>
    <row r="115" spans="1:6">
      <c r="A115" s="21" t="s">
        <v>368</v>
      </c>
      <c r="B115" s="22" t="s">
        <v>505</v>
      </c>
      <c r="C115" s="21" t="s">
        <v>370</v>
      </c>
      <c r="D115" s="22" t="s">
        <v>507</v>
      </c>
      <c r="E115" s="5">
        <v>0</v>
      </c>
      <c r="F115" s="5">
        <v>570</v>
      </c>
    </row>
    <row r="116" spans="1:6">
      <c r="A116" s="21" t="s">
        <v>368</v>
      </c>
      <c r="B116" s="22" t="s">
        <v>505</v>
      </c>
      <c r="C116" s="21" t="s">
        <v>371</v>
      </c>
      <c r="D116" s="22" t="s">
        <v>508</v>
      </c>
      <c r="E116" s="5">
        <v>0</v>
      </c>
      <c r="F116" s="5">
        <v>31</v>
      </c>
    </row>
    <row r="117" spans="1:6">
      <c r="A117" s="21" t="s">
        <v>368</v>
      </c>
      <c r="B117" s="22" t="s">
        <v>505</v>
      </c>
      <c r="C117" s="21" t="s">
        <v>372</v>
      </c>
      <c r="D117" s="22" t="s">
        <v>509</v>
      </c>
      <c r="E117" s="5">
        <v>0</v>
      </c>
      <c r="F117" s="5">
        <v>447</v>
      </c>
    </row>
    <row r="118" spans="1:6">
      <c r="A118" s="21" t="s">
        <v>368</v>
      </c>
      <c r="B118" s="22" t="s">
        <v>505</v>
      </c>
      <c r="C118" s="21" t="s">
        <v>373</v>
      </c>
      <c r="D118" s="22" t="s">
        <v>510</v>
      </c>
      <c r="E118" s="5">
        <v>0</v>
      </c>
      <c r="F118" s="5">
        <v>260</v>
      </c>
    </row>
    <row r="119" spans="1:6">
      <c r="A119" s="21" t="s">
        <v>368</v>
      </c>
      <c r="B119" s="22" t="s">
        <v>505</v>
      </c>
      <c r="C119" s="21" t="s">
        <v>374</v>
      </c>
      <c r="D119" s="22" t="s">
        <v>511</v>
      </c>
      <c r="E119" s="5">
        <v>0</v>
      </c>
      <c r="F119" s="5">
        <v>737</v>
      </c>
    </row>
    <row r="120" spans="1:6">
      <c r="A120" s="21" t="s">
        <v>368</v>
      </c>
      <c r="B120" s="22" t="s">
        <v>505</v>
      </c>
      <c r="C120" s="21" t="s">
        <v>375</v>
      </c>
      <c r="D120" s="22" t="s">
        <v>512</v>
      </c>
      <c r="E120" s="5">
        <v>0</v>
      </c>
      <c r="F120" s="5">
        <v>198</v>
      </c>
    </row>
    <row r="121" spans="1:6">
      <c r="A121" s="21" t="s">
        <v>368</v>
      </c>
      <c r="B121" s="22" t="s">
        <v>505</v>
      </c>
      <c r="C121" s="21" t="s">
        <v>376</v>
      </c>
      <c r="D121" s="22" t="s">
        <v>513</v>
      </c>
      <c r="E121" s="5">
        <v>0</v>
      </c>
      <c r="F121" s="5">
        <v>651</v>
      </c>
    </row>
    <row r="122" spans="1:6">
      <c r="A122" s="21" t="s">
        <v>368</v>
      </c>
      <c r="B122" s="22" t="s">
        <v>505</v>
      </c>
      <c r="C122" s="21" t="s">
        <v>377</v>
      </c>
      <c r="D122" s="22" t="s">
        <v>512</v>
      </c>
      <c r="E122" s="5">
        <v>0</v>
      </c>
      <c r="F122" s="5">
        <v>848</v>
      </c>
    </row>
    <row r="123" spans="1:6">
      <c r="A123" s="21" t="s">
        <v>368</v>
      </c>
      <c r="B123" s="22" t="s">
        <v>505</v>
      </c>
      <c r="C123" s="21" t="s">
        <v>378</v>
      </c>
      <c r="D123" s="22" t="s">
        <v>511</v>
      </c>
      <c r="E123" s="5">
        <v>0</v>
      </c>
      <c r="F123" s="5">
        <v>687</v>
      </c>
    </row>
    <row r="124" spans="1:6">
      <c r="A124" s="21" t="s">
        <v>368</v>
      </c>
      <c r="B124" s="22" t="s">
        <v>505</v>
      </c>
      <c r="C124" s="21" t="s">
        <v>379</v>
      </c>
      <c r="D124" s="22" t="s">
        <v>512</v>
      </c>
      <c r="E124" s="5">
        <v>0</v>
      </c>
      <c r="F124" s="5">
        <v>814</v>
      </c>
    </row>
    <row r="125" spans="1:6">
      <c r="A125" s="21" t="s">
        <v>368</v>
      </c>
      <c r="B125" s="22" t="s">
        <v>505</v>
      </c>
      <c r="C125" s="21" t="s">
        <v>380</v>
      </c>
      <c r="D125" s="22" t="s">
        <v>514</v>
      </c>
      <c r="E125" s="5">
        <v>0</v>
      </c>
      <c r="F125" s="5">
        <v>470</v>
      </c>
    </row>
    <row r="126" spans="1:6">
      <c r="A126" s="21" t="s">
        <v>368</v>
      </c>
      <c r="B126" s="22" t="s">
        <v>505</v>
      </c>
      <c r="C126" s="21" t="s">
        <v>381</v>
      </c>
      <c r="D126" s="22" t="s">
        <v>515</v>
      </c>
      <c r="E126" s="5">
        <v>0</v>
      </c>
      <c r="F126" s="5">
        <v>69</v>
      </c>
    </row>
    <row r="127" spans="1:6">
      <c r="A127" s="21" t="s">
        <v>368</v>
      </c>
      <c r="B127" s="22" t="s">
        <v>505</v>
      </c>
      <c r="C127" s="21" t="s">
        <v>382</v>
      </c>
      <c r="D127" s="22" t="s">
        <v>516</v>
      </c>
      <c r="E127" s="5">
        <v>0</v>
      </c>
      <c r="F127" s="5">
        <v>356</v>
      </c>
    </row>
    <row r="128" spans="1:6">
      <c r="A128" s="21" t="s">
        <v>368</v>
      </c>
      <c r="B128" s="22" t="s">
        <v>505</v>
      </c>
      <c r="C128" s="21" t="s">
        <v>383</v>
      </c>
      <c r="D128" s="22" t="s">
        <v>517</v>
      </c>
      <c r="E128" s="5">
        <v>0</v>
      </c>
      <c r="F128" s="5">
        <v>997</v>
      </c>
    </row>
    <row r="129" spans="1:6">
      <c r="A129" s="21" t="s">
        <v>368</v>
      </c>
      <c r="B129" s="22" t="s">
        <v>505</v>
      </c>
      <c r="C129" s="21" t="s">
        <v>384</v>
      </c>
      <c r="D129" s="22" t="s">
        <v>518</v>
      </c>
      <c r="E129" s="5">
        <v>0</v>
      </c>
      <c r="F129" s="5">
        <v>620</v>
      </c>
    </row>
    <row r="130" spans="1:6">
      <c r="A130" s="21" t="s">
        <v>368</v>
      </c>
      <c r="B130" s="22" t="s">
        <v>505</v>
      </c>
      <c r="C130" s="21" t="s">
        <v>385</v>
      </c>
      <c r="D130" s="22" t="s">
        <v>519</v>
      </c>
      <c r="E130" s="5">
        <v>0</v>
      </c>
      <c r="F130" s="5">
        <v>466</v>
      </c>
    </row>
    <row r="131" spans="1:6">
      <c r="A131" s="21" t="s">
        <v>368</v>
      </c>
      <c r="B131" s="22" t="s">
        <v>505</v>
      </c>
      <c r="C131" s="21" t="s">
        <v>386</v>
      </c>
      <c r="D131" s="22" t="s">
        <v>520</v>
      </c>
      <c r="E131" s="5">
        <v>0</v>
      </c>
      <c r="F131" s="5">
        <v>433</v>
      </c>
    </row>
    <row r="132" spans="1:6">
      <c r="A132" s="21" t="s">
        <v>368</v>
      </c>
      <c r="B132" s="22" t="s">
        <v>505</v>
      </c>
      <c r="C132" s="21" t="s">
        <v>387</v>
      </c>
      <c r="D132" s="22" t="s">
        <v>521</v>
      </c>
      <c r="E132" s="5">
        <v>0</v>
      </c>
      <c r="F132" s="5">
        <v>400</v>
      </c>
    </row>
    <row r="133" spans="1:6">
      <c r="A133" s="21" t="s">
        <v>368</v>
      </c>
      <c r="B133" s="22" t="s">
        <v>505</v>
      </c>
      <c r="C133" s="21" t="s">
        <v>388</v>
      </c>
      <c r="D133" s="22" t="s">
        <v>511</v>
      </c>
      <c r="E133" s="5">
        <v>0</v>
      </c>
      <c r="F133" s="5">
        <v>544</v>
      </c>
    </row>
    <row r="134" spans="1:6">
      <c r="A134" s="21" t="s">
        <v>368</v>
      </c>
      <c r="B134" s="22" t="s">
        <v>505</v>
      </c>
      <c r="C134" s="21" t="s">
        <v>389</v>
      </c>
      <c r="D134" s="22" t="s">
        <v>522</v>
      </c>
      <c r="E134" s="5">
        <v>0</v>
      </c>
      <c r="F134" s="5">
        <v>565</v>
      </c>
    </row>
    <row r="135" spans="1:6">
      <c r="A135" s="23" t="s">
        <v>35</v>
      </c>
      <c r="B135" s="23"/>
      <c r="C135" s="23"/>
      <c r="D135" s="23"/>
      <c r="E135" s="24">
        <v>0</v>
      </c>
      <c r="F135" s="24">
        <v>842520</v>
      </c>
    </row>
  </sheetData>
  <mergeCells count="7">
    <mergeCell ref="A135:D135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activeCell="O40" sqref="O40"/>
    </sheetView>
  </sheetViews>
  <sheetFormatPr defaultRowHeight="15"/>
  <cols>
    <col min="2" max="2" width="60.42578125" bestFit="1" customWidth="1"/>
    <col min="7" max="7" width="10" bestFit="1" customWidth="1"/>
    <col min="11" max="11" width="10" bestFit="1" customWidth="1"/>
  </cols>
  <sheetData>
    <row r="1" spans="1:12" ht="120">
      <c r="A1" s="25" t="s">
        <v>523</v>
      </c>
      <c r="B1" s="26" t="s">
        <v>524</v>
      </c>
      <c r="C1" s="26" t="s">
        <v>525</v>
      </c>
      <c r="D1" s="26" t="s">
        <v>526</v>
      </c>
      <c r="E1" s="26" t="s">
        <v>527</v>
      </c>
      <c r="F1" s="27" t="s">
        <v>528</v>
      </c>
      <c r="G1" s="28" t="s">
        <v>529</v>
      </c>
      <c r="H1" s="29" t="s">
        <v>530</v>
      </c>
      <c r="I1" s="27" t="s">
        <v>531</v>
      </c>
      <c r="J1" s="27" t="s">
        <v>532</v>
      </c>
      <c r="K1" s="28" t="s">
        <v>533</v>
      </c>
      <c r="L1" s="27" t="s">
        <v>534</v>
      </c>
    </row>
    <row r="2" spans="1:12">
      <c r="A2" s="5">
        <v>1</v>
      </c>
      <c r="B2" s="26">
        <v>2</v>
      </c>
      <c r="C2" s="5">
        <v>3</v>
      </c>
      <c r="D2" s="26">
        <v>4</v>
      </c>
      <c r="E2" s="5">
        <v>5</v>
      </c>
      <c r="F2" s="26">
        <v>6</v>
      </c>
      <c r="G2" s="5">
        <v>7</v>
      </c>
      <c r="H2" s="26">
        <v>8</v>
      </c>
      <c r="I2" s="5">
        <v>9</v>
      </c>
      <c r="J2" s="26">
        <v>10</v>
      </c>
      <c r="K2" s="5">
        <v>11</v>
      </c>
      <c r="L2" s="26">
        <v>12</v>
      </c>
    </row>
    <row r="3" spans="1:12">
      <c r="A3" s="5">
        <v>1</v>
      </c>
      <c r="B3" s="5" t="s">
        <v>479</v>
      </c>
      <c r="C3" s="5">
        <v>0</v>
      </c>
      <c r="D3" s="5">
        <v>81812</v>
      </c>
      <c r="E3" s="5">
        <v>5414</v>
      </c>
      <c r="F3" s="5">
        <f>C3*50+D3*40-E3*13</f>
        <v>3202098</v>
      </c>
      <c r="G3" s="30">
        <f>ROUND(F3*295821059/316264513,0)</f>
        <v>2995113</v>
      </c>
      <c r="H3" s="31">
        <f>F3-G3</f>
        <v>206985</v>
      </c>
      <c r="I3" s="5">
        <v>0</v>
      </c>
      <c r="J3" s="5">
        <f>IF(G3&gt;I3,I3,G3)</f>
        <v>0</v>
      </c>
      <c r="K3" s="30">
        <f>G3-J3</f>
        <v>2995113</v>
      </c>
      <c r="L3" s="5">
        <f>I3-J3</f>
        <v>0</v>
      </c>
    </row>
    <row r="4" spans="1:12">
      <c r="A4" s="5">
        <v>2</v>
      </c>
      <c r="B4" s="5" t="s">
        <v>535</v>
      </c>
      <c r="C4" s="5">
        <v>0</v>
      </c>
      <c r="D4" s="5">
        <v>66553</v>
      </c>
      <c r="E4" s="5">
        <v>0</v>
      </c>
      <c r="F4" s="5">
        <f t="shared" ref="F4:F49" si="0">C4*50+D4*40-E4*13</f>
        <v>2662120</v>
      </c>
      <c r="G4" s="30">
        <f t="shared" ref="G4:G49" si="1">ROUND(F4*295821059/316264513,0)</f>
        <v>2490040</v>
      </c>
      <c r="H4" s="31">
        <f t="shared" ref="H4:H49" si="2">F4-G4</f>
        <v>172080</v>
      </c>
      <c r="I4" s="5">
        <v>0</v>
      </c>
      <c r="J4" s="5">
        <f t="shared" ref="J4:J49" si="3">IF(G4&gt;I4,I4,G4)</f>
        <v>0</v>
      </c>
      <c r="K4" s="30">
        <f t="shared" ref="K4:K49" si="4">G4-J4</f>
        <v>2490040</v>
      </c>
      <c r="L4" s="5">
        <f t="shared" ref="L4:L49" si="5">I4-J4</f>
        <v>0</v>
      </c>
    </row>
    <row r="5" spans="1:12">
      <c r="A5" s="5">
        <v>3</v>
      </c>
      <c r="B5" s="5" t="s">
        <v>463</v>
      </c>
      <c r="C5" s="5">
        <v>0</v>
      </c>
      <c r="D5" s="5">
        <v>8514</v>
      </c>
      <c r="E5" s="5">
        <v>1385</v>
      </c>
      <c r="F5" s="5">
        <f t="shared" si="0"/>
        <v>322555</v>
      </c>
      <c r="G5" s="30">
        <f t="shared" si="1"/>
        <v>301705</v>
      </c>
      <c r="H5" s="31">
        <f t="shared" si="2"/>
        <v>20850</v>
      </c>
      <c r="I5" s="5">
        <v>0</v>
      </c>
      <c r="J5" s="5">
        <f t="shared" si="3"/>
        <v>0</v>
      </c>
      <c r="K5" s="30">
        <f t="shared" si="4"/>
        <v>301705</v>
      </c>
      <c r="L5" s="5">
        <f t="shared" si="5"/>
        <v>0</v>
      </c>
    </row>
    <row r="6" spans="1:12">
      <c r="A6" s="5">
        <v>4</v>
      </c>
      <c r="B6" s="5" t="s">
        <v>465</v>
      </c>
      <c r="C6" s="5">
        <v>0</v>
      </c>
      <c r="D6" s="5">
        <v>239588</v>
      </c>
      <c r="E6" s="5">
        <v>28753</v>
      </c>
      <c r="F6" s="5">
        <f t="shared" si="0"/>
        <v>9209731</v>
      </c>
      <c r="G6" s="30">
        <f t="shared" si="1"/>
        <v>8614411</v>
      </c>
      <c r="H6" s="31">
        <f t="shared" si="2"/>
        <v>595320</v>
      </c>
      <c r="I6" s="5">
        <v>0</v>
      </c>
      <c r="J6" s="5">
        <f t="shared" si="3"/>
        <v>0</v>
      </c>
      <c r="K6" s="30">
        <f t="shared" si="4"/>
        <v>8614411</v>
      </c>
      <c r="L6" s="5">
        <f t="shared" si="5"/>
        <v>0</v>
      </c>
    </row>
    <row r="7" spans="1:12">
      <c r="A7" s="5">
        <v>5</v>
      </c>
      <c r="B7" s="5" t="s">
        <v>536</v>
      </c>
      <c r="C7" s="5">
        <v>0</v>
      </c>
      <c r="D7" s="5">
        <v>19</v>
      </c>
      <c r="E7" s="5">
        <v>0</v>
      </c>
      <c r="F7" s="5">
        <f t="shared" si="0"/>
        <v>760</v>
      </c>
      <c r="G7" s="30">
        <f t="shared" si="1"/>
        <v>711</v>
      </c>
      <c r="H7" s="31">
        <f t="shared" si="2"/>
        <v>49</v>
      </c>
      <c r="I7" s="5">
        <v>0</v>
      </c>
      <c r="J7" s="5">
        <f t="shared" si="3"/>
        <v>0</v>
      </c>
      <c r="K7" s="30">
        <f t="shared" si="4"/>
        <v>711</v>
      </c>
      <c r="L7" s="5">
        <f t="shared" si="5"/>
        <v>0</v>
      </c>
    </row>
    <row r="8" spans="1:12">
      <c r="A8" s="5">
        <v>6</v>
      </c>
      <c r="B8" s="5" t="s">
        <v>475</v>
      </c>
      <c r="C8" s="5">
        <v>0</v>
      </c>
      <c r="D8" s="5">
        <v>147004</v>
      </c>
      <c r="E8" s="5">
        <v>42</v>
      </c>
      <c r="F8" s="5">
        <f t="shared" si="0"/>
        <v>5879614</v>
      </c>
      <c r="G8" s="30">
        <f t="shared" si="1"/>
        <v>5499554</v>
      </c>
      <c r="H8" s="31">
        <f t="shared" si="2"/>
        <v>380060</v>
      </c>
      <c r="I8" s="5">
        <v>0</v>
      </c>
      <c r="J8" s="5">
        <f t="shared" si="3"/>
        <v>0</v>
      </c>
      <c r="K8" s="30">
        <f t="shared" si="4"/>
        <v>5499554</v>
      </c>
      <c r="L8" s="5">
        <f t="shared" si="5"/>
        <v>0</v>
      </c>
    </row>
    <row r="9" spans="1:12">
      <c r="A9" s="5">
        <v>7</v>
      </c>
      <c r="B9" s="5" t="s">
        <v>537</v>
      </c>
      <c r="C9" s="5">
        <v>0</v>
      </c>
      <c r="D9" s="5">
        <v>5</v>
      </c>
      <c r="E9" s="5">
        <v>0</v>
      </c>
      <c r="F9" s="5">
        <f t="shared" si="0"/>
        <v>200</v>
      </c>
      <c r="G9" s="30">
        <f t="shared" si="1"/>
        <v>187</v>
      </c>
      <c r="H9" s="31">
        <f t="shared" si="2"/>
        <v>13</v>
      </c>
      <c r="I9" s="5">
        <v>0</v>
      </c>
      <c r="J9" s="5">
        <f t="shared" si="3"/>
        <v>0</v>
      </c>
      <c r="K9" s="30">
        <f t="shared" si="4"/>
        <v>187</v>
      </c>
      <c r="L9" s="5">
        <f t="shared" si="5"/>
        <v>0</v>
      </c>
    </row>
    <row r="10" spans="1:12">
      <c r="A10" s="5">
        <v>8</v>
      </c>
      <c r="B10" s="5" t="s">
        <v>538</v>
      </c>
      <c r="C10" s="5">
        <v>0</v>
      </c>
      <c r="D10" s="5">
        <v>3362</v>
      </c>
      <c r="E10" s="5">
        <v>0</v>
      </c>
      <c r="F10" s="5">
        <f t="shared" si="0"/>
        <v>134480</v>
      </c>
      <c r="G10" s="30">
        <f t="shared" si="1"/>
        <v>125787</v>
      </c>
      <c r="H10" s="31">
        <f t="shared" si="2"/>
        <v>8693</v>
      </c>
      <c r="I10" s="5">
        <v>0</v>
      </c>
      <c r="J10" s="5">
        <f t="shared" si="3"/>
        <v>0</v>
      </c>
      <c r="K10" s="30">
        <f t="shared" si="4"/>
        <v>125787</v>
      </c>
      <c r="L10" s="5">
        <f t="shared" si="5"/>
        <v>0</v>
      </c>
    </row>
    <row r="11" spans="1:12">
      <c r="A11" s="5">
        <v>9</v>
      </c>
      <c r="B11" s="5" t="s">
        <v>418</v>
      </c>
      <c r="C11" s="5">
        <v>0</v>
      </c>
      <c r="D11" s="5">
        <v>3977896</v>
      </c>
      <c r="E11" s="5">
        <v>532148</v>
      </c>
      <c r="F11" s="5">
        <f t="shared" si="0"/>
        <v>152197916</v>
      </c>
      <c r="G11" s="30">
        <f t="shared" si="1"/>
        <v>142359787</v>
      </c>
      <c r="H11" s="31">
        <f t="shared" si="2"/>
        <v>9838129</v>
      </c>
      <c r="I11" s="5">
        <v>0</v>
      </c>
      <c r="J11" s="5">
        <f t="shared" si="3"/>
        <v>0</v>
      </c>
      <c r="K11" s="30">
        <f t="shared" si="4"/>
        <v>142359787</v>
      </c>
      <c r="L11" s="5">
        <f t="shared" si="5"/>
        <v>0</v>
      </c>
    </row>
    <row r="12" spans="1:12">
      <c r="A12" s="5">
        <v>10</v>
      </c>
      <c r="B12" s="5" t="s">
        <v>481</v>
      </c>
      <c r="C12" s="5">
        <v>0</v>
      </c>
      <c r="D12" s="5">
        <v>969191</v>
      </c>
      <c r="E12" s="5">
        <v>136860</v>
      </c>
      <c r="F12" s="5">
        <f t="shared" si="0"/>
        <v>36988460</v>
      </c>
      <c r="G12" s="30">
        <f t="shared" si="1"/>
        <v>34597512</v>
      </c>
      <c r="H12" s="31">
        <f t="shared" si="2"/>
        <v>2390948</v>
      </c>
      <c r="I12" s="5">
        <v>0</v>
      </c>
      <c r="J12" s="5">
        <f t="shared" si="3"/>
        <v>0</v>
      </c>
      <c r="K12" s="30">
        <f t="shared" si="4"/>
        <v>34597512</v>
      </c>
      <c r="L12" s="5">
        <f t="shared" si="5"/>
        <v>0</v>
      </c>
    </row>
    <row r="13" spans="1:12">
      <c r="A13" s="5">
        <v>11</v>
      </c>
      <c r="B13" s="5" t="s">
        <v>409</v>
      </c>
      <c r="C13" s="5">
        <v>0</v>
      </c>
      <c r="D13" s="5">
        <v>158016</v>
      </c>
      <c r="E13" s="5">
        <v>29</v>
      </c>
      <c r="F13" s="5">
        <f t="shared" si="0"/>
        <v>6320263</v>
      </c>
      <c r="G13" s="30">
        <f t="shared" si="1"/>
        <v>5911719</v>
      </c>
      <c r="H13" s="31">
        <f t="shared" si="2"/>
        <v>408544</v>
      </c>
      <c r="I13" s="5">
        <v>0</v>
      </c>
      <c r="J13" s="5">
        <f t="shared" si="3"/>
        <v>0</v>
      </c>
      <c r="K13" s="30">
        <f t="shared" si="4"/>
        <v>5911719</v>
      </c>
      <c r="L13" s="5">
        <f t="shared" si="5"/>
        <v>0</v>
      </c>
    </row>
    <row r="14" spans="1:12">
      <c r="A14" s="5">
        <v>12</v>
      </c>
      <c r="B14" s="5" t="s">
        <v>539</v>
      </c>
      <c r="C14" s="5">
        <v>0</v>
      </c>
      <c r="D14" s="5">
        <v>10630</v>
      </c>
      <c r="E14" s="5">
        <v>10630</v>
      </c>
      <c r="F14" s="5">
        <f t="shared" si="0"/>
        <v>287010</v>
      </c>
      <c r="G14" s="30">
        <f t="shared" si="1"/>
        <v>268458</v>
      </c>
      <c r="H14" s="31">
        <f t="shared" si="2"/>
        <v>18552</v>
      </c>
      <c r="I14" s="5">
        <v>0</v>
      </c>
      <c r="J14" s="5">
        <f t="shared" si="3"/>
        <v>0</v>
      </c>
      <c r="K14" s="30">
        <f t="shared" si="4"/>
        <v>268458</v>
      </c>
      <c r="L14" s="5">
        <f t="shared" si="5"/>
        <v>0</v>
      </c>
    </row>
    <row r="15" spans="1:12">
      <c r="A15" s="5">
        <v>13</v>
      </c>
      <c r="B15" s="5" t="s">
        <v>540</v>
      </c>
      <c r="C15" s="5">
        <v>0</v>
      </c>
      <c r="D15" s="5">
        <v>5529</v>
      </c>
      <c r="E15" s="5">
        <v>0</v>
      </c>
      <c r="F15" s="5">
        <f t="shared" si="0"/>
        <v>221160</v>
      </c>
      <c r="G15" s="30">
        <f t="shared" si="1"/>
        <v>206864</v>
      </c>
      <c r="H15" s="31">
        <f t="shared" si="2"/>
        <v>14296</v>
      </c>
      <c r="I15" s="5">
        <v>0</v>
      </c>
      <c r="J15" s="5">
        <f t="shared" si="3"/>
        <v>0</v>
      </c>
      <c r="K15" s="30">
        <f t="shared" si="4"/>
        <v>206864</v>
      </c>
      <c r="L15" s="5">
        <f t="shared" si="5"/>
        <v>0</v>
      </c>
    </row>
    <row r="16" spans="1:12">
      <c r="A16" s="5">
        <v>14</v>
      </c>
      <c r="B16" s="5" t="s">
        <v>398</v>
      </c>
      <c r="C16" s="5">
        <v>0</v>
      </c>
      <c r="D16" s="5">
        <v>68140</v>
      </c>
      <c r="E16" s="5">
        <v>5621</v>
      </c>
      <c r="F16" s="5">
        <f t="shared" si="0"/>
        <v>2652527</v>
      </c>
      <c r="G16" s="30">
        <f t="shared" si="1"/>
        <v>2481067</v>
      </c>
      <c r="H16" s="31">
        <f t="shared" si="2"/>
        <v>171460</v>
      </c>
      <c r="I16" s="5">
        <v>0</v>
      </c>
      <c r="J16" s="5">
        <f t="shared" si="3"/>
        <v>0</v>
      </c>
      <c r="K16" s="30">
        <f t="shared" si="4"/>
        <v>2481067</v>
      </c>
      <c r="L16" s="5">
        <f t="shared" si="5"/>
        <v>0</v>
      </c>
    </row>
    <row r="17" spans="1:12">
      <c r="A17" s="5">
        <v>15</v>
      </c>
      <c r="B17" s="5" t="s">
        <v>541</v>
      </c>
      <c r="C17" s="5">
        <v>0</v>
      </c>
      <c r="D17" s="5">
        <v>30047</v>
      </c>
      <c r="E17" s="5">
        <v>0</v>
      </c>
      <c r="F17" s="5">
        <f t="shared" si="0"/>
        <v>1201880</v>
      </c>
      <c r="G17" s="30">
        <f t="shared" si="1"/>
        <v>1124190</v>
      </c>
      <c r="H17" s="31">
        <f t="shared" si="2"/>
        <v>77690</v>
      </c>
      <c r="I17" s="5">
        <v>0</v>
      </c>
      <c r="J17" s="5">
        <f t="shared" si="3"/>
        <v>0</v>
      </c>
      <c r="K17" s="30">
        <f t="shared" si="4"/>
        <v>1124190</v>
      </c>
      <c r="L17" s="5">
        <f t="shared" si="5"/>
        <v>0</v>
      </c>
    </row>
    <row r="18" spans="1:12">
      <c r="A18" s="5">
        <v>16</v>
      </c>
      <c r="B18" s="5" t="s">
        <v>542</v>
      </c>
      <c r="C18" s="5">
        <v>0</v>
      </c>
      <c r="D18" s="5">
        <v>1</v>
      </c>
      <c r="E18" s="5">
        <v>0</v>
      </c>
      <c r="F18" s="5">
        <f t="shared" si="0"/>
        <v>40</v>
      </c>
      <c r="G18" s="30">
        <f t="shared" si="1"/>
        <v>37</v>
      </c>
      <c r="H18" s="31">
        <f t="shared" si="2"/>
        <v>3</v>
      </c>
      <c r="I18" s="32">
        <v>3966780</v>
      </c>
      <c r="J18" s="5">
        <f t="shared" si="3"/>
        <v>37</v>
      </c>
      <c r="K18" s="30">
        <f t="shared" si="4"/>
        <v>0</v>
      </c>
      <c r="L18" s="5">
        <f t="shared" si="5"/>
        <v>3966743</v>
      </c>
    </row>
    <row r="19" spans="1:12">
      <c r="A19" s="5">
        <v>17</v>
      </c>
      <c r="B19" s="5" t="s">
        <v>543</v>
      </c>
      <c r="C19" s="5">
        <v>0</v>
      </c>
      <c r="D19" s="5">
        <v>519918</v>
      </c>
      <c r="E19" s="5">
        <v>0</v>
      </c>
      <c r="F19" s="5">
        <f t="shared" si="0"/>
        <v>20796720</v>
      </c>
      <c r="G19" s="30">
        <f t="shared" si="1"/>
        <v>19452412</v>
      </c>
      <c r="H19" s="31">
        <f t="shared" si="2"/>
        <v>1344308</v>
      </c>
      <c r="I19" s="5">
        <v>0</v>
      </c>
      <c r="J19" s="5">
        <f t="shared" si="3"/>
        <v>0</v>
      </c>
      <c r="K19" s="30">
        <f t="shared" si="4"/>
        <v>19452412</v>
      </c>
      <c r="L19" s="5">
        <f t="shared" si="5"/>
        <v>0</v>
      </c>
    </row>
    <row r="20" spans="1:12">
      <c r="A20" s="5">
        <v>18</v>
      </c>
      <c r="B20" s="5" t="s">
        <v>396</v>
      </c>
      <c r="C20" s="5">
        <v>0</v>
      </c>
      <c r="D20" s="5">
        <v>22465</v>
      </c>
      <c r="E20" s="5">
        <v>17255</v>
      </c>
      <c r="F20" s="5">
        <f t="shared" si="0"/>
        <v>674285</v>
      </c>
      <c r="G20" s="30">
        <f t="shared" si="1"/>
        <v>630699</v>
      </c>
      <c r="H20" s="31">
        <f t="shared" si="2"/>
        <v>43586</v>
      </c>
      <c r="I20" s="5">
        <v>0</v>
      </c>
      <c r="J20" s="5">
        <f t="shared" si="3"/>
        <v>0</v>
      </c>
      <c r="K20" s="30">
        <f t="shared" si="4"/>
        <v>630699</v>
      </c>
      <c r="L20" s="5">
        <f t="shared" si="5"/>
        <v>0</v>
      </c>
    </row>
    <row r="21" spans="1:12">
      <c r="A21" s="5">
        <v>19</v>
      </c>
      <c r="B21" s="5" t="s">
        <v>414</v>
      </c>
      <c r="C21" s="5">
        <v>0</v>
      </c>
      <c r="D21" s="5">
        <v>115350</v>
      </c>
      <c r="E21" s="5">
        <v>40</v>
      </c>
      <c r="F21" s="5">
        <f t="shared" si="0"/>
        <v>4613480</v>
      </c>
      <c r="G21" s="30">
        <f t="shared" si="1"/>
        <v>4315263</v>
      </c>
      <c r="H21" s="31">
        <f t="shared" si="2"/>
        <v>298217</v>
      </c>
      <c r="I21" s="5">
        <v>0</v>
      </c>
      <c r="J21" s="5">
        <f t="shared" si="3"/>
        <v>0</v>
      </c>
      <c r="K21" s="30">
        <f t="shared" si="4"/>
        <v>4315263</v>
      </c>
      <c r="L21" s="5">
        <f t="shared" si="5"/>
        <v>0</v>
      </c>
    </row>
    <row r="22" spans="1:12">
      <c r="A22" s="5">
        <v>20</v>
      </c>
      <c r="B22" s="5" t="s">
        <v>416</v>
      </c>
      <c r="C22" s="5">
        <v>0</v>
      </c>
      <c r="D22" s="5">
        <v>175228</v>
      </c>
      <c r="E22" s="5">
        <v>3129</v>
      </c>
      <c r="F22" s="5">
        <f t="shared" si="0"/>
        <v>6968443</v>
      </c>
      <c r="G22" s="30">
        <f t="shared" si="1"/>
        <v>6518000</v>
      </c>
      <c r="H22" s="31">
        <f t="shared" si="2"/>
        <v>450443</v>
      </c>
      <c r="I22" s="5">
        <v>0</v>
      </c>
      <c r="J22" s="5">
        <f t="shared" si="3"/>
        <v>0</v>
      </c>
      <c r="K22" s="30">
        <f t="shared" si="4"/>
        <v>6518000</v>
      </c>
      <c r="L22" s="5">
        <f t="shared" si="5"/>
        <v>0</v>
      </c>
    </row>
    <row r="23" spans="1:12">
      <c r="A23" s="5">
        <v>21</v>
      </c>
      <c r="B23" s="5" t="s">
        <v>6</v>
      </c>
      <c r="C23" s="5">
        <v>3</v>
      </c>
      <c r="D23" s="5">
        <v>0</v>
      </c>
      <c r="E23" s="5">
        <v>0</v>
      </c>
      <c r="F23" s="5">
        <f t="shared" si="0"/>
        <v>150</v>
      </c>
      <c r="G23" s="30">
        <f t="shared" si="1"/>
        <v>140</v>
      </c>
      <c r="H23" s="31">
        <f t="shared" si="2"/>
        <v>10</v>
      </c>
      <c r="I23" s="5">
        <v>0</v>
      </c>
      <c r="J23" s="5">
        <f t="shared" si="3"/>
        <v>0</v>
      </c>
      <c r="K23" s="30">
        <f t="shared" si="4"/>
        <v>140</v>
      </c>
      <c r="L23" s="5">
        <f t="shared" si="5"/>
        <v>0</v>
      </c>
    </row>
    <row r="24" spans="1:12">
      <c r="A24" s="5">
        <v>22</v>
      </c>
      <c r="B24" s="5" t="s">
        <v>10</v>
      </c>
      <c r="C24" s="5">
        <v>1</v>
      </c>
      <c r="D24" s="5">
        <v>20472</v>
      </c>
      <c r="E24" s="5">
        <v>0</v>
      </c>
      <c r="F24" s="5">
        <f t="shared" si="0"/>
        <v>818930</v>
      </c>
      <c r="G24" s="30">
        <f t="shared" si="1"/>
        <v>765994</v>
      </c>
      <c r="H24" s="31">
        <f t="shared" si="2"/>
        <v>52936</v>
      </c>
      <c r="I24" s="32">
        <v>476400</v>
      </c>
      <c r="J24" s="5">
        <f t="shared" si="3"/>
        <v>476400</v>
      </c>
      <c r="K24" s="30">
        <f t="shared" si="4"/>
        <v>289594</v>
      </c>
      <c r="L24" s="5">
        <f t="shared" si="5"/>
        <v>0</v>
      </c>
    </row>
    <row r="25" spans="1:12">
      <c r="A25" s="5">
        <v>23</v>
      </c>
      <c r="B25" s="5" t="s">
        <v>412</v>
      </c>
      <c r="C25" s="5">
        <v>0</v>
      </c>
      <c r="D25" s="5">
        <v>515</v>
      </c>
      <c r="E25" s="5">
        <v>96</v>
      </c>
      <c r="F25" s="5">
        <f t="shared" si="0"/>
        <v>19352</v>
      </c>
      <c r="G25" s="30">
        <f t="shared" si="1"/>
        <v>18101</v>
      </c>
      <c r="H25" s="31">
        <f t="shared" si="2"/>
        <v>1251</v>
      </c>
      <c r="I25" s="5">
        <v>0</v>
      </c>
      <c r="J25" s="5">
        <f t="shared" si="3"/>
        <v>0</v>
      </c>
      <c r="K25" s="30">
        <f t="shared" si="4"/>
        <v>18101</v>
      </c>
      <c r="L25" s="5">
        <f t="shared" si="5"/>
        <v>0</v>
      </c>
    </row>
    <row r="26" spans="1:12">
      <c r="A26" s="5">
        <v>24</v>
      </c>
      <c r="B26" s="5" t="s">
        <v>544</v>
      </c>
      <c r="C26" s="5">
        <v>0</v>
      </c>
      <c r="D26" s="5">
        <v>1905</v>
      </c>
      <c r="E26" s="5">
        <v>0</v>
      </c>
      <c r="F26" s="5">
        <f t="shared" si="0"/>
        <v>76200</v>
      </c>
      <c r="G26" s="30">
        <f t="shared" si="1"/>
        <v>71274</v>
      </c>
      <c r="H26" s="31">
        <f t="shared" si="2"/>
        <v>4926</v>
      </c>
      <c r="I26" s="5">
        <v>0</v>
      </c>
      <c r="J26" s="5">
        <f t="shared" si="3"/>
        <v>0</v>
      </c>
      <c r="K26" s="30">
        <f t="shared" si="4"/>
        <v>71274</v>
      </c>
      <c r="L26" s="5">
        <f t="shared" si="5"/>
        <v>0</v>
      </c>
    </row>
    <row r="27" spans="1:12">
      <c r="A27" s="5">
        <v>25</v>
      </c>
      <c r="B27" s="5" t="s">
        <v>545</v>
      </c>
      <c r="C27" s="5">
        <v>0</v>
      </c>
      <c r="D27" s="5">
        <v>10635</v>
      </c>
      <c r="E27" s="5">
        <v>0</v>
      </c>
      <c r="F27" s="5">
        <f t="shared" si="0"/>
        <v>425400</v>
      </c>
      <c r="G27" s="30">
        <f t="shared" si="1"/>
        <v>397902</v>
      </c>
      <c r="H27" s="31">
        <f t="shared" si="2"/>
        <v>27498</v>
      </c>
      <c r="I27" s="5">
        <v>0</v>
      </c>
      <c r="J27" s="5">
        <f t="shared" si="3"/>
        <v>0</v>
      </c>
      <c r="K27" s="30">
        <f t="shared" si="4"/>
        <v>397902</v>
      </c>
      <c r="L27" s="5">
        <f t="shared" si="5"/>
        <v>0</v>
      </c>
    </row>
    <row r="28" spans="1:12">
      <c r="A28" s="5">
        <v>26</v>
      </c>
      <c r="B28" s="5" t="s">
        <v>546</v>
      </c>
      <c r="C28" s="5">
        <v>0</v>
      </c>
      <c r="D28" s="5">
        <v>12</v>
      </c>
      <c r="E28" s="5">
        <v>0</v>
      </c>
      <c r="F28" s="5">
        <f t="shared" si="0"/>
        <v>480</v>
      </c>
      <c r="G28" s="30">
        <f t="shared" si="1"/>
        <v>449</v>
      </c>
      <c r="H28" s="31">
        <f t="shared" si="2"/>
        <v>31</v>
      </c>
      <c r="I28" s="32">
        <v>172770</v>
      </c>
      <c r="J28" s="5">
        <f t="shared" si="3"/>
        <v>449</v>
      </c>
      <c r="K28" s="30">
        <f t="shared" si="4"/>
        <v>0</v>
      </c>
      <c r="L28" s="5">
        <f t="shared" si="5"/>
        <v>172321</v>
      </c>
    </row>
    <row r="29" spans="1:12">
      <c r="A29" s="5">
        <v>27</v>
      </c>
      <c r="B29" s="5" t="s">
        <v>547</v>
      </c>
      <c r="C29" s="5">
        <v>0</v>
      </c>
      <c r="D29" s="5">
        <v>54526</v>
      </c>
      <c r="E29" s="5">
        <v>0</v>
      </c>
      <c r="F29" s="5">
        <f t="shared" si="0"/>
        <v>2181040</v>
      </c>
      <c r="G29" s="30">
        <f t="shared" si="1"/>
        <v>2040057</v>
      </c>
      <c r="H29" s="31">
        <f t="shared" si="2"/>
        <v>140983</v>
      </c>
      <c r="I29" s="5">
        <v>0</v>
      </c>
      <c r="J29" s="5">
        <f t="shared" si="3"/>
        <v>0</v>
      </c>
      <c r="K29" s="30">
        <f t="shared" si="4"/>
        <v>2040057</v>
      </c>
      <c r="L29" s="5">
        <f t="shared" si="5"/>
        <v>0</v>
      </c>
    </row>
    <row r="30" spans="1:12">
      <c r="A30" s="5">
        <v>28</v>
      </c>
      <c r="B30" s="5" t="s">
        <v>501</v>
      </c>
      <c r="C30" s="5">
        <v>0</v>
      </c>
      <c r="D30" s="5">
        <v>262109</v>
      </c>
      <c r="E30" s="5">
        <v>35217</v>
      </c>
      <c r="F30" s="5">
        <f t="shared" si="0"/>
        <v>10026539</v>
      </c>
      <c r="G30" s="30">
        <f t="shared" si="1"/>
        <v>9378420</v>
      </c>
      <c r="H30" s="31">
        <f t="shared" si="2"/>
        <v>648119</v>
      </c>
      <c r="I30" s="5">
        <v>0</v>
      </c>
      <c r="J30" s="5">
        <f t="shared" si="3"/>
        <v>0</v>
      </c>
      <c r="K30" s="30">
        <f t="shared" si="4"/>
        <v>9378420</v>
      </c>
      <c r="L30" s="5">
        <f t="shared" si="5"/>
        <v>0</v>
      </c>
    </row>
    <row r="31" spans="1:12">
      <c r="A31" s="5">
        <v>29</v>
      </c>
      <c r="B31" s="5" t="s">
        <v>548</v>
      </c>
      <c r="C31" s="5">
        <v>0</v>
      </c>
      <c r="D31" s="5">
        <v>14</v>
      </c>
      <c r="E31" s="5">
        <v>0</v>
      </c>
      <c r="F31" s="5">
        <f t="shared" si="0"/>
        <v>560</v>
      </c>
      <c r="G31" s="30">
        <f t="shared" si="1"/>
        <v>524</v>
      </c>
      <c r="H31" s="31">
        <f t="shared" si="2"/>
        <v>36</v>
      </c>
      <c r="I31" s="5">
        <v>0</v>
      </c>
      <c r="J31" s="5">
        <f t="shared" si="3"/>
        <v>0</v>
      </c>
      <c r="K31" s="30">
        <f t="shared" si="4"/>
        <v>524</v>
      </c>
      <c r="L31" s="5">
        <f t="shared" si="5"/>
        <v>0</v>
      </c>
    </row>
    <row r="32" spans="1:12">
      <c r="A32" s="5">
        <v>30</v>
      </c>
      <c r="B32" s="5" t="s">
        <v>549</v>
      </c>
      <c r="C32" s="5">
        <v>0</v>
      </c>
      <c r="D32" s="5">
        <v>171</v>
      </c>
      <c r="E32" s="5">
        <v>0</v>
      </c>
      <c r="F32" s="5">
        <f t="shared" si="0"/>
        <v>6840</v>
      </c>
      <c r="G32" s="30">
        <f t="shared" si="1"/>
        <v>6398</v>
      </c>
      <c r="H32" s="31">
        <f t="shared" si="2"/>
        <v>442</v>
      </c>
      <c r="I32" s="5">
        <v>0</v>
      </c>
      <c r="J32" s="5">
        <f t="shared" si="3"/>
        <v>0</v>
      </c>
      <c r="K32" s="30">
        <f t="shared" si="4"/>
        <v>6398</v>
      </c>
      <c r="L32" s="5">
        <f t="shared" si="5"/>
        <v>0</v>
      </c>
    </row>
    <row r="33" spans="1:12">
      <c r="A33" s="5">
        <v>31</v>
      </c>
      <c r="B33" s="5" t="s">
        <v>493</v>
      </c>
      <c r="C33" s="5">
        <v>0</v>
      </c>
      <c r="D33" s="5">
        <v>608561</v>
      </c>
      <c r="E33" s="5">
        <v>29371</v>
      </c>
      <c r="F33" s="5">
        <f t="shared" si="0"/>
        <v>23960617</v>
      </c>
      <c r="G33" s="30">
        <f t="shared" si="1"/>
        <v>22411794</v>
      </c>
      <c r="H33" s="31">
        <f t="shared" si="2"/>
        <v>1548823</v>
      </c>
      <c r="I33" s="5">
        <v>0</v>
      </c>
      <c r="J33" s="5">
        <f t="shared" si="3"/>
        <v>0</v>
      </c>
      <c r="K33" s="30">
        <f t="shared" si="4"/>
        <v>22411794</v>
      </c>
      <c r="L33" s="5">
        <f t="shared" si="5"/>
        <v>0</v>
      </c>
    </row>
    <row r="34" spans="1:12">
      <c r="A34" s="5">
        <v>32</v>
      </c>
      <c r="B34" s="5" t="s">
        <v>32</v>
      </c>
      <c r="C34" s="5">
        <v>1</v>
      </c>
      <c r="D34" s="5">
        <v>1</v>
      </c>
      <c r="E34" s="5">
        <v>0</v>
      </c>
      <c r="F34" s="5">
        <f t="shared" si="0"/>
        <v>90</v>
      </c>
      <c r="G34" s="30">
        <f t="shared" si="1"/>
        <v>84</v>
      </c>
      <c r="H34" s="31">
        <f t="shared" si="2"/>
        <v>6</v>
      </c>
      <c r="I34" s="32">
        <v>755410</v>
      </c>
      <c r="J34" s="5">
        <f t="shared" si="3"/>
        <v>84</v>
      </c>
      <c r="K34" s="30">
        <f t="shared" si="4"/>
        <v>0</v>
      </c>
      <c r="L34" s="5">
        <f t="shared" si="5"/>
        <v>755326</v>
      </c>
    </row>
    <row r="35" spans="1:12">
      <c r="A35" s="5">
        <v>33</v>
      </c>
      <c r="B35" s="5" t="s">
        <v>550</v>
      </c>
      <c r="C35" s="5">
        <v>0</v>
      </c>
      <c r="D35" s="5">
        <v>2</v>
      </c>
      <c r="E35" s="5">
        <v>0</v>
      </c>
      <c r="F35" s="5">
        <f t="shared" si="0"/>
        <v>80</v>
      </c>
      <c r="G35" s="30">
        <f t="shared" si="1"/>
        <v>75</v>
      </c>
      <c r="H35" s="31">
        <f t="shared" si="2"/>
        <v>5</v>
      </c>
      <c r="I35" s="5">
        <v>0</v>
      </c>
      <c r="J35" s="5">
        <f t="shared" si="3"/>
        <v>0</v>
      </c>
      <c r="K35" s="30">
        <f t="shared" si="4"/>
        <v>75</v>
      </c>
      <c r="L35" s="5">
        <f t="shared" si="5"/>
        <v>0</v>
      </c>
    </row>
    <row r="36" spans="1:12">
      <c r="A36" s="5">
        <v>34</v>
      </c>
      <c r="B36" s="5" t="s">
        <v>477</v>
      </c>
      <c r="C36" s="5">
        <v>0</v>
      </c>
      <c r="D36" s="5">
        <v>18956</v>
      </c>
      <c r="E36" s="5">
        <v>15</v>
      </c>
      <c r="F36" s="5">
        <f t="shared" si="0"/>
        <v>758045</v>
      </c>
      <c r="G36" s="30">
        <f t="shared" si="1"/>
        <v>709045</v>
      </c>
      <c r="H36" s="31">
        <f t="shared" si="2"/>
        <v>49000</v>
      </c>
      <c r="I36" s="5">
        <v>0</v>
      </c>
      <c r="J36" s="5">
        <f t="shared" si="3"/>
        <v>0</v>
      </c>
      <c r="K36" s="30">
        <f t="shared" si="4"/>
        <v>709045</v>
      </c>
      <c r="L36" s="5">
        <f t="shared" si="5"/>
        <v>0</v>
      </c>
    </row>
    <row r="37" spans="1:12">
      <c r="A37" s="5">
        <v>35</v>
      </c>
      <c r="B37" s="5" t="s">
        <v>468</v>
      </c>
      <c r="C37" s="5">
        <v>0</v>
      </c>
      <c r="D37" s="5">
        <v>167897</v>
      </c>
      <c r="E37" s="5">
        <v>8002</v>
      </c>
      <c r="F37" s="5">
        <f t="shared" si="0"/>
        <v>6611854</v>
      </c>
      <c r="G37" s="30">
        <f t="shared" si="1"/>
        <v>6184461</v>
      </c>
      <c r="H37" s="31">
        <f t="shared" si="2"/>
        <v>427393</v>
      </c>
      <c r="I37" s="5">
        <v>0</v>
      </c>
      <c r="J37" s="5">
        <f t="shared" si="3"/>
        <v>0</v>
      </c>
      <c r="K37" s="30">
        <f t="shared" si="4"/>
        <v>6184461</v>
      </c>
      <c r="L37" s="5">
        <f t="shared" si="5"/>
        <v>0</v>
      </c>
    </row>
    <row r="38" spans="1:12">
      <c r="A38" s="5">
        <v>36</v>
      </c>
      <c r="B38" s="5" t="s">
        <v>551</v>
      </c>
      <c r="C38" s="5">
        <v>0</v>
      </c>
      <c r="D38" s="5">
        <v>47601</v>
      </c>
      <c r="E38" s="5">
        <v>0</v>
      </c>
      <c r="F38" s="5">
        <f t="shared" si="0"/>
        <v>1904040</v>
      </c>
      <c r="G38" s="30">
        <f t="shared" si="1"/>
        <v>1780962</v>
      </c>
      <c r="H38" s="31">
        <f t="shared" si="2"/>
        <v>123078</v>
      </c>
      <c r="I38" s="5">
        <v>0</v>
      </c>
      <c r="J38" s="5">
        <f t="shared" si="3"/>
        <v>0</v>
      </c>
      <c r="K38" s="30">
        <f t="shared" si="4"/>
        <v>1780962</v>
      </c>
      <c r="L38" s="5">
        <f t="shared" si="5"/>
        <v>0</v>
      </c>
    </row>
    <row r="39" spans="1:12">
      <c r="A39" s="5">
        <v>37</v>
      </c>
      <c r="B39" s="5" t="s">
        <v>552</v>
      </c>
      <c r="C39" s="5">
        <v>0</v>
      </c>
      <c r="D39" s="5">
        <v>165</v>
      </c>
      <c r="E39" s="5">
        <v>0</v>
      </c>
      <c r="F39" s="5">
        <f t="shared" si="0"/>
        <v>6600</v>
      </c>
      <c r="G39" s="30">
        <f t="shared" si="1"/>
        <v>6173</v>
      </c>
      <c r="H39" s="31">
        <f t="shared" si="2"/>
        <v>427</v>
      </c>
      <c r="I39" s="5">
        <v>0</v>
      </c>
      <c r="J39" s="5">
        <f t="shared" si="3"/>
        <v>0</v>
      </c>
      <c r="K39" s="30">
        <f t="shared" si="4"/>
        <v>6173</v>
      </c>
      <c r="L39" s="5">
        <f t="shared" si="5"/>
        <v>0</v>
      </c>
    </row>
    <row r="40" spans="1:12">
      <c r="A40" s="5">
        <v>38</v>
      </c>
      <c r="B40" s="5" t="s">
        <v>471</v>
      </c>
      <c r="C40" s="5">
        <v>0</v>
      </c>
      <c r="D40" s="5">
        <v>65692</v>
      </c>
      <c r="E40" s="5">
        <v>17430</v>
      </c>
      <c r="F40" s="5">
        <f t="shared" si="0"/>
        <v>2401090</v>
      </c>
      <c r="G40" s="30">
        <f t="shared" si="1"/>
        <v>2245883</v>
      </c>
      <c r="H40" s="31">
        <f t="shared" si="2"/>
        <v>155207</v>
      </c>
      <c r="I40" s="5">
        <v>0</v>
      </c>
      <c r="J40" s="5">
        <f t="shared" si="3"/>
        <v>0</v>
      </c>
      <c r="K40" s="30">
        <f t="shared" si="4"/>
        <v>2245883</v>
      </c>
      <c r="L40" s="5">
        <f t="shared" si="5"/>
        <v>0</v>
      </c>
    </row>
    <row r="41" spans="1:12">
      <c r="A41" s="5">
        <v>39</v>
      </c>
      <c r="B41" s="5" t="s">
        <v>553</v>
      </c>
      <c r="C41" s="5">
        <v>0</v>
      </c>
      <c r="D41" s="5">
        <v>51120</v>
      </c>
      <c r="E41" s="5">
        <v>0</v>
      </c>
      <c r="F41" s="5">
        <f t="shared" si="0"/>
        <v>2044800</v>
      </c>
      <c r="G41" s="30">
        <f t="shared" si="1"/>
        <v>1912623</v>
      </c>
      <c r="H41" s="31">
        <f t="shared" si="2"/>
        <v>132177</v>
      </c>
      <c r="I41" s="5">
        <v>0</v>
      </c>
      <c r="J41" s="5">
        <f t="shared" si="3"/>
        <v>0</v>
      </c>
      <c r="K41" s="30">
        <f t="shared" si="4"/>
        <v>1912623</v>
      </c>
      <c r="L41" s="5">
        <f t="shared" si="5"/>
        <v>0</v>
      </c>
    </row>
    <row r="42" spans="1:12">
      <c r="A42" s="5">
        <v>40</v>
      </c>
      <c r="B42" s="5" t="s">
        <v>473</v>
      </c>
      <c r="C42" s="5">
        <v>0</v>
      </c>
      <c r="D42" s="5">
        <v>169212</v>
      </c>
      <c r="E42" s="5">
        <v>852</v>
      </c>
      <c r="F42" s="5">
        <f t="shared" si="0"/>
        <v>6757404</v>
      </c>
      <c r="G42" s="30">
        <f t="shared" si="1"/>
        <v>6320603</v>
      </c>
      <c r="H42" s="31">
        <f t="shared" si="2"/>
        <v>436801</v>
      </c>
      <c r="I42" s="5">
        <v>0</v>
      </c>
      <c r="J42" s="5">
        <f t="shared" si="3"/>
        <v>0</v>
      </c>
      <c r="K42" s="30">
        <f t="shared" si="4"/>
        <v>6320603</v>
      </c>
      <c r="L42" s="5">
        <f t="shared" si="5"/>
        <v>0</v>
      </c>
    </row>
    <row r="43" spans="1:12">
      <c r="A43" s="5">
        <v>41</v>
      </c>
      <c r="B43" s="5" t="s">
        <v>554</v>
      </c>
      <c r="C43" s="5">
        <v>0</v>
      </c>
      <c r="D43" s="5">
        <v>312</v>
      </c>
      <c r="E43" s="5">
        <v>0</v>
      </c>
      <c r="F43" s="5">
        <f t="shared" si="0"/>
        <v>12480</v>
      </c>
      <c r="G43" s="30">
        <f t="shared" si="1"/>
        <v>11673</v>
      </c>
      <c r="H43" s="31">
        <f t="shared" si="2"/>
        <v>807</v>
      </c>
      <c r="I43" s="32">
        <v>394875</v>
      </c>
      <c r="J43" s="5">
        <f t="shared" si="3"/>
        <v>11673</v>
      </c>
      <c r="K43" s="30">
        <f t="shared" si="4"/>
        <v>0</v>
      </c>
      <c r="L43" s="5">
        <f t="shared" si="5"/>
        <v>383202</v>
      </c>
    </row>
    <row r="44" spans="1:12">
      <c r="A44" s="5">
        <v>42</v>
      </c>
      <c r="B44" s="5" t="s">
        <v>460</v>
      </c>
      <c r="C44" s="5">
        <v>0</v>
      </c>
      <c r="D44" s="5">
        <v>101237</v>
      </c>
      <c r="E44" s="5">
        <v>10100</v>
      </c>
      <c r="F44" s="5">
        <f t="shared" si="0"/>
        <v>3918180</v>
      </c>
      <c r="G44" s="30">
        <f t="shared" si="1"/>
        <v>3664907</v>
      </c>
      <c r="H44" s="31">
        <f t="shared" si="2"/>
        <v>253273</v>
      </c>
      <c r="I44" s="5">
        <v>0</v>
      </c>
      <c r="J44" s="5">
        <f t="shared" si="3"/>
        <v>0</v>
      </c>
      <c r="K44" s="30">
        <f t="shared" si="4"/>
        <v>3664907</v>
      </c>
      <c r="L44" s="5">
        <f t="shared" si="5"/>
        <v>0</v>
      </c>
    </row>
    <row r="45" spans="1:12">
      <c r="A45" s="5">
        <v>43</v>
      </c>
      <c r="B45" s="5" t="s">
        <v>555</v>
      </c>
      <c r="C45" s="5">
        <v>0</v>
      </c>
      <c r="D45" s="5">
        <v>0</v>
      </c>
      <c r="E45" s="5">
        <v>0</v>
      </c>
      <c r="F45" s="5">
        <f t="shared" si="0"/>
        <v>0</v>
      </c>
      <c r="G45" s="30">
        <f t="shared" si="1"/>
        <v>0</v>
      </c>
      <c r="H45" s="31">
        <f t="shared" si="2"/>
        <v>0</v>
      </c>
      <c r="I45" s="32">
        <v>37657</v>
      </c>
      <c r="J45" s="5">
        <f t="shared" si="3"/>
        <v>0</v>
      </c>
      <c r="K45" s="30">
        <f t="shared" si="4"/>
        <v>0</v>
      </c>
      <c r="L45" s="5">
        <f t="shared" si="5"/>
        <v>37657</v>
      </c>
    </row>
    <row r="46" spans="1:12">
      <c r="A46" s="5">
        <v>44</v>
      </c>
      <c r="B46" s="5" t="s">
        <v>556</v>
      </c>
      <c r="C46" s="5">
        <v>0</v>
      </c>
      <c r="D46" s="5">
        <v>0</v>
      </c>
      <c r="E46" s="5">
        <v>0</v>
      </c>
      <c r="F46" s="5">
        <f t="shared" si="0"/>
        <v>0</v>
      </c>
      <c r="G46" s="30">
        <f t="shared" si="1"/>
        <v>0</v>
      </c>
      <c r="H46" s="31">
        <f t="shared" si="2"/>
        <v>0</v>
      </c>
      <c r="I46" s="32">
        <v>7900</v>
      </c>
      <c r="J46" s="5">
        <f t="shared" si="3"/>
        <v>0</v>
      </c>
      <c r="K46" s="30">
        <f t="shared" si="4"/>
        <v>0</v>
      </c>
      <c r="L46" s="5">
        <f t="shared" si="5"/>
        <v>7900</v>
      </c>
    </row>
    <row r="47" spans="1:12">
      <c r="A47" s="5">
        <v>45</v>
      </c>
      <c r="B47" s="5" t="s">
        <v>557</v>
      </c>
      <c r="C47" s="5">
        <v>0</v>
      </c>
      <c r="D47" s="5">
        <v>0</v>
      </c>
      <c r="E47" s="5">
        <v>0</v>
      </c>
      <c r="F47" s="5">
        <f t="shared" si="0"/>
        <v>0</v>
      </c>
      <c r="G47" s="30">
        <f t="shared" si="1"/>
        <v>0</v>
      </c>
      <c r="H47" s="31">
        <f t="shared" si="2"/>
        <v>0</v>
      </c>
      <c r="I47" s="32">
        <v>34923295</v>
      </c>
      <c r="J47" s="5">
        <f t="shared" si="3"/>
        <v>0</v>
      </c>
      <c r="K47" s="30">
        <f t="shared" si="4"/>
        <v>0</v>
      </c>
      <c r="L47" s="5">
        <f t="shared" si="5"/>
        <v>34923295</v>
      </c>
    </row>
    <row r="48" spans="1:12">
      <c r="A48" s="5">
        <v>46</v>
      </c>
      <c r="B48" s="5" t="s">
        <v>558</v>
      </c>
      <c r="C48" s="5">
        <v>0</v>
      </c>
      <c r="D48" s="5">
        <v>0</v>
      </c>
      <c r="E48" s="5">
        <v>0</v>
      </c>
      <c r="F48" s="5">
        <f t="shared" si="0"/>
        <v>0</v>
      </c>
      <c r="G48" s="30">
        <f t="shared" si="1"/>
        <v>0</v>
      </c>
      <c r="H48" s="31">
        <f t="shared" si="2"/>
        <v>0</v>
      </c>
      <c r="I48" s="32">
        <v>682</v>
      </c>
      <c r="J48" s="5">
        <f t="shared" si="3"/>
        <v>0</v>
      </c>
      <c r="K48" s="30">
        <f t="shared" si="4"/>
        <v>0</v>
      </c>
      <c r="L48" s="5">
        <f t="shared" si="5"/>
        <v>682</v>
      </c>
    </row>
    <row r="49" spans="1:12">
      <c r="A49" s="5">
        <v>47</v>
      </c>
      <c r="B49" s="5" t="s">
        <v>559</v>
      </c>
      <c r="C49" s="5">
        <v>0</v>
      </c>
      <c r="D49" s="5">
        <v>0</v>
      </c>
      <c r="E49" s="5">
        <v>0</v>
      </c>
      <c r="F49" s="5">
        <f t="shared" si="0"/>
        <v>0</v>
      </c>
      <c r="G49" s="30">
        <f t="shared" si="1"/>
        <v>0</v>
      </c>
      <c r="H49" s="31">
        <f t="shared" si="2"/>
        <v>0</v>
      </c>
      <c r="I49" s="32">
        <v>28770</v>
      </c>
      <c r="J49" s="5">
        <f t="shared" si="3"/>
        <v>0</v>
      </c>
      <c r="K49" s="30">
        <f t="shared" si="4"/>
        <v>0</v>
      </c>
      <c r="L49" s="5">
        <f t="shared" si="5"/>
        <v>28770</v>
      </c>
    </row>
    <row r="50" spans="1:12">
      <c r="A50" s="5"/>
      <c r="B50" s="25" t="s">
        <v>35</v>
      </c>
      <c r="C50" s="25">
        <f>SUM(C3:C49)</f>
        <v>5</v>
      </c>
      <c r="D50" s="25">
        <f t="shared" ref="D50:L50" si="6">SUM(D3:D49)</f>
        <v>8180383</v>
      </c>
      <c r="E50" s="25">
        <f t="shared" si="6"/>
        <v>842389</v>
      </c>
      <c r="F50" s="25">
        <f t="shared" si="6"/>
        <v>316264513</v>
      </c>
      <c r="G50" s="33">
        <f t="shared" si="6"/>
        <v>295821058</v>
      </c>
      <c r="H50" s="34">
        <f t="shared" si="6"/>
        <v>20443455</v>
      </c>
      <c r="I50" s="25">
        <f t="shared" si="6"/>
        <v>40764539</v>
      </c>
      <c r="J50" s="25">
        <f t="shared" si="6"/>
        <v>488643</v>
      </c>
      <c r="K50" s="33">
        <f t="shared" si="6"/>
        <v>295332415</v>
      </c>
      <c r="L50" s="25">
        <f t="shared" si="6"/>
        <v>40275896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 report Phase-I</vt:lpstr>
      <vt:lpstr>Tech report Phase-II</vt:lpstr>
      <vt:lpstr>CELC report</vt:lpstr>
      <vt:lpstr>Reg-wise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2016-05-27T08:48:25Z</dcterms:modified>
</cp:coreProperties>
</file>