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hase I" sheetId="1" r:id="rId1"/>
    <sheet name="Phase II" sheetId="2" r:id="rId2"/>
    <sheet name="CELC report" sheetId="3" r:id="rId3"/>
    <sheet name="Reg wise payment details" sheetId="4" r:id="rId4"/>
  </sheets>
  <calcPr calcId="124519"/>
</workbook>
</file>

<file path=xl/calcChain.xml><?xml version="1.0" encoding="utf-8"?>
<calcChain xmlns="http://schemas.openxmlformats.org/spreadsheetml/2006/main">
  <c r="F130" i="3"/>
  <c r="K61" i="4"/>
  <c r="J61"/>
  <c r="H61"/>
  <c r="G61"/>
  <c r="F61"/>
  <c r="E61"/>
  <c r="D61"/>
  <c r="C61"/>
  <c r="B61"/>
  <c r="N60"/>
  <c r="M60"/>
  <c r="L60"/>
  <c r="M59"/>
  <c r="N59" s="1"/>
  <c r="L59"/>
  <c r="L58"/>
  <c r="I58"/>
  <c r="M58" s="1"/>
  <c r="N58" s="1"/>
  <c r="L57"/>
  <c r="I57"/>
  <c r="M57" s="1"/>
  <c r="N57" s="1"/>
  <c r="L56"/>
  <c r="I56"/>
  <c r="M56" s="1"/>
  <c r="N56" s="1"/>
  <c r="L55"/>
  <c r="I55"/>
  <c r="M55" s="1"/>
  <c r="N55" s="1"/>
  <c r="L54"/>
  <c r="I54"/>
  <c r="M54" s="1"/>
  <c r="N54" s="1"/>
  <c r="L53"/>
  <c r="I53"/>
  <c r="M53" s="1"/>
  <c r="N53" s="1"/>
  <c r="L52"/>
  <c r="I52"/>
  <c r="M52" s="1"/>
  <c r="N52" s="1"/>
  <c r="L51"/>
  <c r="I51"/>
  <c r="M51" s="1"/>
  <c r="N51" s="1"/>
  <c r="L50"/>
  <c r="I50"/>
  <c r="M50" s="1"/>
  <c r="N50" s="1"/>
  <c r="L49"/>
  <c r="I49"/>
  <c r="M49" s="1"/>
  <c r="N49" s="1"/>
  <c r="L48"/>
  <c r="I48"/>
  <c r="M48" s="1"/>
  <c r="N48" s="1"/>
  <c r="L47"/>
  <c r="I47"/>
  <c r="M47" s="1"/>
  <c r="N47" s="1"/>
  <c r="L46"/>
  <c r="I46"/>
  <c r="M46" s="1"/>
  <c r="N46" s="1"/>
  <c r="L45"/>
  <c r="I45"/>
  <c r="M45" s="1"/>
  <c r="N45" s="1"/>
  <c r="L44"/>
  <c r="I44"/>
  <c r="M44" s="1"/>
  <c r="N44" s="1"/>
  <c r="L43"/>
  <c r="I43"/>
  <c r="M43" s="1"/>
  <c r="N43" s="1"/>
  <c r="L42"/>
  <c r="I42"/>
  <c r="M42" s="1"/>
  <c r="N42" s="1"/>
  <c r="L41"/>
  <c r="I41"/>
  <c r="M41" s="1"/>
  <c r="N41" s="1"/>
  <c r="L40"/>
  <c r="I40"/>
  <c r="M40" s="1"/>
  <c r="N40" s="1"/>
  <c r="L39"/>
  <c r="I39"/>
  <c r="M39" s="1"/>
  <c r="N39" s="1"/>
  <c r="L38"/>
  <c r="I38"/>
  <c r="M38" s="1"/>
  <c r="N38" s="1"/>
  <c r="L37"/>
  <c r="I37"/>
  <c r="M37" s="1"/>
  <c r="N37" s="1"/>
  <c r="L36"/>
  <c r="I36"/>
  <c r="M36" s="1"/>
  <c r="N36" s="1"/>
  <c r="L35"/>
  <c r="I35"/>
  <c r="M35" s="1"/>
  <c r="N35" s="1"/>
  <c r="L34"/>
  <c r="I34"/>
  <c r="M34" s="1"/>
  <c r="N34" s="1"/>
  <c r="L33"/>
  <c r="I33"/>
  <c r="M33" s="1"/>
  <c r="N33" s="1"/>
  <c r="L32"/>
  <c r="I32"/>
  <c r="M32" s="1"/>
  <c r="N32" s="1"/>
  <c r="L31"/>
  <c r="I31"/>
  <c r="M31" s="1"/>
  <c r="N31" s="1"/>
  <c r="L30"/>
  <c r="I30"/>
  <c r="M30" s="1"/>
  <c r="N30" s="1"/>
  <c r="L29"/>
  <c r="I29"/>
  <c r="M29" s="1"/>
  <c r="N29" s="1"/>
  <c r="L28"/>
  <c r="I28"/>
  <c r="M28" s="1"/>
  <c r="N28" s="1"/>
  <c r="L27"/>
  <c r="I27"/>
  <c r="M27" s="1"/>
  <c r="N27" s="1"/>
  <c r="L26"/>
  <c r="I26"/>
  <c r="M26" s="1"/>
  <c r="N26" s="1"/>
  <c r="L25"/>
  <c r="I25"/>
  <c r="M25" s="1"/>
  <c r="N25" s="1"/>
  <c r="L24"/>
  <c r="I24"/>
  <c r="M24" s="1"/>
  <c r="N24" s="1"/>
  <c r="L23"/>
  <c r="I23"/>
  <c r="M23" s="1"/>
  <c r="N23" s="1"/>
  <c r="L22"/>
  <c r="I22"/>
  <c r="M22" s="1"/>
  <c r="N22" s="1"/>
  <c r="L21"/>
  <c r="I21"/>
  <c r="M21" s="1"/>
  <c r="N21" s="1"/>
  <c r="L20"/>
  <c r="I20"/>
  <c r="M20" s="1"/>
  <c r="N20" s="1"/>
  <c r="L19"/>
  <c r="I19"/>
  <c r="M19" s="1"/>
  <c r="N19" s="1"/>
  <c r="L18"/>
  <c r="I18"/>
  <c r="M18" s="1"/>
  <c r="N18" s="1"/>
  <c r="L17"/>
  <c r="I17"/>
  <c r="M17" s="1"/>
  <c r="N17" s="1"/>
  <c r="L16"/>
  <c r="I16"/>
  <c r="M16" s="1"/>
  <c r="N16" s="1"/>
  <c r="L15"/>
  <c r="I15"/>
  <c r="M15" s="1"/>
  <c r="N15" s="1"/>
  <c r="L14"/>
  <c r="I14"/>
  <c r="M14" s="1"/>
  <c r="N14" s="1"/>
  <c r="L13"/>
  <c r="I13"/>
  <c r="M13" s="1"/>
  <c r="N13" s="1"/>
  <c r="L12"/>
  <c r="I12"/>
  <c r="M12" s="1"/>
  <c r="N12" s="1"/>
  <c r="L11"/>
  <c r="I11"/>
  <c r="M11" s="1"/>
  <c r="N11" s="1"/>
  <c r="L10"/>
  <c r="I10"/>
  <c r="M10" s="1"/>
  <c r="N10" s="1"/>
  <c r="L9"/>
  <c r="I9"/>
  <c r="M9" s="1"/>
  <c r="N9" s="1"/>
  <c r="L8"/>
  <c r="I8"/>
  <c r="M8" s="1"/>
  <c r="N8" s="1"/>
  <c r="L7"/>
  <c r="I7"/>
  <c r="M7" s="1"/>
  <c r="N7" s="1"/>
  <c r="L6"/>
  <c r="I6"/>
  <c r="M6" s="1"/>
  <c r="N6" s="1"/>
  <c r="L5"/>
  <c r="I5"/>
  <c r="M5" s="1"/>
  <c r="N5" s="1"/>
  <c r="L4"/>
  <c r="I4"/>
  <c r="M4" s="1"/>
  <c r="N4" s="1"/>
  <c r="L3"/>
  <c r="L61" s="1"/>
  <c r="I3"/>
  <c r="I61" s="1"/>
  <c r="M3" l="1"/>
  <c r="N3" l="1"/>
  <c r="N61" s="1"/>
  <c r="M61"/>
</calcChain>
</file>

<file path=xl/sharedStrings.xml><?xml version="1.0" encoding="utf-8"?>
<sst xmlns="http://schemas.openxmlformats.org/spreadsheetml/2006/main" count="3425" uniqueCount="864">
  <si>
    <t>Registrar</t>
  </si>
  <si>
    <t>Adhaar generated Phase -I</t>
  </si>
  <si>
    <t>Adhaar generated Phase -II</t>
  </si>
  <si>
    <t>Adhaar generated  through CELC before 21.9.15</t>
  </si>
  <si>
    <t>Adhaar generated  through CELC after 21.9.15</t>
  </si>
  <si>
    <t>adhoc payment made for 1-13 March 2016</t>
  </si>
  <si>
    <t>adhoc payment made for 14-19 March 2016</t>
  </si>
  <si>
    <t>Adjustments for the moth of Feb 2016</t>
  </si>
  <si>
    <t>Gross (Col.2 x 50 + Col.3 x 40 - Col.4 x 20 - Col.5 x 13 - Col.6 - Col.7 - Col.8)</t>
  </si>
  <si>
    <t>Recovery outstanding as on Feb  2016</t>
  </si>
  <si>
    <t xml:space="preserve">Additional lost packet penalty as per reports received from Ros </t>
  </si>
  <si>
    <t>Net payment</t>
  </si>
  <si>
    <t>Recovery made in current release</t>
  </si>
  <si>
    <t>Recovery outstanding as on March 2016</t>
  </si>
  <si>
    <t>Allahabad Bank</t>
  </si>
  <si>
    <t>Atalji Janasnehi Directorate, Government of Karnat</t>
  </si>
  <si>
    <t>Bank of Baroda</t>
  </si>
  <si>
    <t>Bank Of India</t>
  </si>
  <si>
    <t>Bank of Maharashtra</t>
  </si>
  <si>
    <t>Canara Bank</t>
  </si>
  <si>
    <t>Central Bank of India</t>
  </si>
  <si>
    <t>Civil Supplies - A&amp;N Islands</t>
  </si>
  <si>
    <t>CSC e-Governance Services India Limited</t>
  </si>
  <si>
    <t>Delhi - East DC</t>
  </si>
  <si>
    <t>Delhi - ND DC</t>
  </si>
  <si>
    <t>Delhi - NE DC</t>
  </si>
  <si>
    <t>Delhi - North DC</t>
  </si>
  <si>
    <t>Delhi- South DC</t>
  </si>
  <si>
    <t>Delhi SW DC</t>
  </si>
  <si>
    <t>Delhi Urban Shelter Improvemen</t>
  </si>
  <si>
    <t>Delhi- West DC</t>
  </si>
  <si>
    <t>Delhi-NW DC</t>
  </si>
  <si>
    <t>DENA BANK</t>
  </si>
  <si>
    <t>Department of Information Technology Govt of Jhark</t>
  </si>
  <si>
    <t>Dept of ITC Govt of Rajasthan</t>
  </si>
  <si>
    <t>Director General Health Services,Health Deptt, Haryana</t>
  </si>
  <si>
    <t>Eastern Railway</t>
  </si>
  <si>
    <t>FCR Govt of Haryana</t>
  </si>
  <si>
    <t>FCS Govt of Punjab</t>
  </si>
  <si>
    <t>Govt of Andhra Pradesh</t>
  </si>
  <si>
    <t>Govt of Goa</t>
  </si>
  <si>
    <t>Govt of Gujarat</t>
  </si>
  <si>
    <t>Govt of Himachal Pradesh</t>
  </si>
  <si>
    <t xml:space="preserve">Govt of Karnataka </t>
  </si>
  <si>
    <t>Govt of Kerala</t>
  </si>
  <si>
    <t>Govt of Madhya Pradesh</t>
  </si>
  <si>
    <t>Govt of Maharashtra</t>
  </si>
  <si>
    <t>Govt of Sikkim - Dept of Econo</t>
  </si>
  <si>
    <t>Govt of UT of Chandigarh</t>
  </si>
  <si>
    <t>IDBI Bank ltd</t>
  </si>
  <si>
    <t>Indian Navy</t>
  </si>
  <si>
    <t>Indiapost</t>
  </si>
  <si>
    <t>Information Technology &amp; Communication Department</t>
  </si>
  <si>
    <t>Jharkhand</t>
  </si>
  <si>
    <t>Madhya Pradesh State Electronics Development Corpo</t>
  </si>
  <si>
    <t>Mission Convergence - GNCT Del</t>
  </si>
  <si>
    <t>NSDL e-Governance Infrastructure Limited</t>
  </si>
  <si>
    <t>Oriental Bank of Commerce</t>
  </si>
  <si>
    <t>Principal Revenue Commissioner, Dept of Revenue, G</t>
  </si>
  <si>
    <t>Punjab and Sind Bank</t>
  </si>
  <si>
    <t>Punjab National Bank</t>
  </si>
  <si>
    <t>RDD Govt of Tripura</t>
  </si>
  <si>
    <t>Rural Development Dept, Govt. of Bihar</t>
  </si>
  <si>
    <t>South East Central Railway</t>
  </si>
  <si>
    <t>State Bank of Bikaner &amp; Jaipur</t>
  </si>
  <si>
    <t>State Bank of India</t>
  </si>
  <si>
    <t>U.P. Development Systems Corporation Ltd</t>
  </si>
  <si>
    <t>Union Bank</t>
  </si>
  <si>
    <t>UT Of Daman and Diu</t>
  </si>
  <si>
    <t>UTI Infrastructure Technology &amp; Services Limited</t>
  </si>
  <si>
    <t>Delhi - Central DC</t>
  </si>
  <si>
    <t>State Bank of Patiala</t>
  </si>
  <si>
    <t>Grand Total</t>
  </si>
  <si>
    <t>Registrar ID</t>
  </si>
  <si>
    <t>Registrar Name</t>
  </si>
  <si>
    <t>EA_Code</t>
  </si>
  <si>
    <t>EA Name</t>
  </si>
  <si>
    <t>Aadhaar_Generated</t>
  </si>
  <si>
    <t>103</t>
  </si>
  <si>
    <t>1007</t>
  </si>
  <si>
    <t>Alankit Assignments Limited</t>
  </si>
  <si>
    <t>1008</t>
  </si>
  <si>
    <t xml:space="preserve">Alankit Finsec Ltd </t>
  </si>
  <si>
    <t>1050</t>
  </si>
  <si>
    <t>Delhi Integrated MMTS Ltd</t>
  </si>
  <si>
    <t>1052</t>
  </si>
  <si>
    <t>Diwakar Commercials Pvt Ltd</t>
  </si>
  <si>
    <t>1211</t>
  </si>
  <si>
    <t>VIRGO SOFTECH LIMITED</t>
  </si>
  <si>
    <t>107</t>
  </si>
  <si>
    <t>1055</t>
  </si>
  <si>
    <t>eCentric solutions pvt ltd</t>
  </si>
  <si>
    <t>1180</t>
  </si>
  <si>
    <t>STRATEGIC OUTSOURCING SERVICE</t>
  </si>
  <si>
    <t>108</t>
  </si>
  <si>
    <t>1018</t>
  </si>
  <si>
    <t>ATISHAY INFOTECH PVT. LTD.</t>
  </si>
  <si>
    <t>111</t>
  </si>
  <si>
    <t>1001</t>
  </si>
  <si>
    <t>4G IDENTITY SOLUTIONS</t>
  </si>
  <si>
    <t>116</t>
  </si>
  <si>
    <t>120</t>
  </si>
  <si>
    <t>1124</t>
  </si>
  <si>
    <t>MKS Enterprises</t>
  </si>
  <si>
    <t>1187</t>
  </si>
  <si>
    <t>Systematic &amp; Advance Const P L</t>
  </si>
  <si>
    <t>1218</t>
  </si>
  <si>
    <t>Wipro Ltd</t>
  </si>
  <si>
    <t>123</t>
  </si>
  <si>
    <t>125</t>
  </si>
  <si>
    <t>127</t>
  </si>
  <si>
    <t>1104</t>
  </si>
  <si>
    <t>Karvy Computershare Private Li</t>
  </si>
  <si>
    <t>1175</t>
  </si>
  <si>
    <t>SPANCO</t>
  </si>
  <si>
    <t>1190</t>
  </si>
  <si>
    <t>Tera Software Ltd</t>
  </si>
  <si>
    <t>1216</t>
  </si>
  <si>
    <t>Wep Solution India Limited</t>
  </si>
  <si>
    <t>2006</t>
  </si>
  <si>
    <t>Mahaonline Limited</t>
  </si>
  <si>
    <t>128</t>
  </si>
  <si>
    <t>1027</t>
  </si>
  <si>
    <t>TechSmart India Pvt Ltd</t>
  </si>
  <si>
    <t>1079</t>
  </si>
  <si>
    <t>Gouthami Educational Society</t>
  </si>
  <si>
    <t>1093</t>
  </si>
  <si>
    <t>IL&amp;FS LTD</t>
  </si>
  <si>
    <t>1094</t>
  </si>
  <si>
    <t>INFRONICS SYSTEMS LTD</t>
  </si>
  <si>
    <t>1111</t>
  </si>
  <si>
    <t>Madras Security Printers Ltd</t>
  </si>
  <si>
    <t>1177</t>
  </si>
  <si>
    <t>SREEVEN INFOCOM LIMITED</t>
  </si>
  <si>
    <t>129</t>
  </si>
  <si>
    <t>1037</t>
  </si>
  <si>
    <t>COMAT TECHNOLOGIES P LTD</t>
  </si>
  <si>
    <t>1074</t>
  </si>
  <si>
    <t>GLODYNE TECHNOSERVE</t>
  </si>
  <si>
    <t>130</t>
  </si>
  <si>
    <t>132</t>
  </si>
  <si>
    <t>2003</t>
  </si>
  <si>
    <t>Akshaya</t>
  </si>
  <si>
    <t>201</t>
  </si>
  <si>
    <t>Registrar General India - BEL</t>
  </si>
  <si>
    <t>2010</t>
  </si>
  <si>
    <t>In Media Computer Services LLP</t>
  </si>
  <si>
    <t>202</t>
  </si>
  <si>
    <t>Registrar General India ECIL</t>
  </si>
  <si>
    <t>1040</t>
  </si>
  <si>
    <t>Computer LAB</t>
  </si>
  <si>
    <t>1092</t>
  </si>
  <si>
    <t>India Computer Technology</t>
  </si>
  <si>
    <t>1145</t>
  </si>
  <si>
    <t>Pioneer E Labs limited</t>
  </si>
  <si>
    <t>1355</t>
  </si>
  <si>
    <t>COMTECHINFO SOLUTIONS PVT.LTD</t>
  </si>
  <si>
    <t>203</t>
  </si>
  <si>
    <t>Registrar General of India ITI</t>
  </si>
  <si>
    <t>1062</t>
  </si>
  <si>
    <t>Emdee Digitronics Pvt.Ltd.</t>
  </si>
  <si>
    <t>1127</t>
  </si>
  <si>
    <t>Multiwave Innovation</t>
  </si>
  <si>
    <t>2007</t>
  </si>
  <si>
    <t xml:space="preserve">Swathy Smartcards Hi-Tech Pvt </t>
  </si>
  <si>
    <t>204</t>
  </si>
  <si>
    <t>Registrar General India BEL2</t>
  </si>
  <si>
    <t>2008</t>
  </si>
  <si>
    <t>Om Softwares</t>
  </si>
  <si>
    <t>602</t>
  </si>
  <si>
    <t>1003</t>
  </si>
  <si>
    <t>A3 Logics  India  Ltd</t>
  </si>
  <si>
    <t>1119</t>
  </si>
  <si>
    <t>Matrix Processing House</t>
  </si>
  <si>
    <t>1142</t>
  </si>
  <si>
    <t xml:space="preserve">OSWAL COMPUTERS &amp; CONSULTANTS </t>
  </si>
  <si>
    <t>603</t>
  </si>
  <si>
    <t>1028</t>
  </si>
  <si>
    <t>CALANCE SOFTWARE PRIVATE LTD</t>
  </si>
  <si>
    <t>1088</t>
  </si>
  <si>
    <t>IAP COMPANY Pvt. Ltd</t>
  </si>
  <si>
    <t>606</t>
  </si>
  <si>
    <t>1047</t>
  </si>
  <si>
    <t xml:space="preserve">DATASOFT COMPUTER SERVICES(P) </t>
  </si>
  <si>
    <t>608</t>
  </si>
  <si>
    <t>1046</t>
  </si>
  <si>
    <t>CSS TECHNERGY LIMITED</t>
  </si>
  <si>
    <t>1171</t>
  </si>
  <si>
    <t>Smart Chip Limited</t>
  </si>
  <si>
    <t>610</t>
  </si>
  <si>
    <t>1207</t>
  </si>
  <si>
    <t>Vakrangee Softwares Limited</t>
  </si>
  <si>
    <t>614</t>
  </si>
  <si>
    <t>803</t>
  </si>
  <si>
    <t>804</t>
  </si>
  <si>
    <t>1057</t>
  </si>
  <si>
    <t>Eagle press pvt ltd</t>
  </si>
  <si>
    <t>1081</t>
  </si>
  <si>
    <t>GSS Infotech Ltd</t>
  </si>
  <si>
    <t>1189</t>
  </si>
  <si>
    <t>Global Finsol Private Limited</t>
  </si>
  <si>
    <t>1205</t>
  </si>
  <si>
    <t>UTI TECHNOLOGY SERVICES LIMITE</t>
  </si>
  <si>
    <t>805</t>
  </si>
  <si>
    <t>806</t>
  </si>
  <si>
    <t>809</t>
  </si>
  <si>
    <t>811</t>
  </si>
  <si>
    <t>814</t>
  </si>
  <si>
    <t>815</t>
  </si>
  <si>
    <t>Aadhaar Generated</t>
  </si>
  <si>
    <t>000</t>
  </si>
  <si>
    <t>UIDAI-Registrar</t>
  </si>
  <si>
    <t>0000</t>
  </si>
  <si>
    <t>UIDAI-EA</t>
  </si>
  <si>
    <t>102</t>
  </si>
  <si>
    <t>0102</t>
  </si>
  <si>
    <t>Department of IT, Govt. of HP</t>
  </si>
  <si>
    <t>1090</t>
  </si>
  <si>
    <t>i-Grandee SoftwareTechnologies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</si>
  <si>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</si>
  <si>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</si>
  <si>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</si>
  <si>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</si>
  <si>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</si>
  <si>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</si>
  <si>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</si>
  <si>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</si>
  <si>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</si>
  <si>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</si>
  <si>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</si>
  <si>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</si>
  <si>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</si>
  <si>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</si>
  <si>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</si>
  <si>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</si>
  <si>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</si>
  <si>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</si>
  <si>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2062</t>
  </si>
  <si>
    <t>Sukhmani Society For Citizen Services Gurdaspur Pu</t>
  </si>
  <si>
    <t>2063</t>
  </si>
  <si>
    <t>Suwidha Society Hoshiarpur Punjab</t>
  </si>
  <si>
    <t>2064</t>
  </si>
  <si>
    <t>District Sukhmani Society For Citizen Services Man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</si>
  <si>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</si>
  <si>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</si>
  <si>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</si>
  <si>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</si>
  <si>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</si>
  <si>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</si>
  <si>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</si>
  <si>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</si>
  <si>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</si>
  <si>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</t>
  </si>
  <si>
    <t>2070</t>
  </si>
  <si>
    <t>District Sukhmani Society Sangrur Punjab</t>
  </si>
  <si>
    <t>2071</t>
  </si>
  <si>
    <t>District Sukhmani Society For Citizen Services Naw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</si>
  <si>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</si>
  <si>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</si>
  <si>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</si>
  <si>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</si>
  <si>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</si>
  <si>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</t>
  </si>
  <si>
    <t>2075</t>
  </si>
  <si>
    <t>District Sukhmani Society, Moga, Punjab</t>
  </si>
  <si>
    <t>106</t>
  </si>
  <si>
    <t>1329</t>
  </si>
  <si>
    <t>Radiant Info Systems Ltd</t>
  </si>
  <si>
    <t>1385</t>
  </si>
  <si>
    <t>SoftAge Information Technology Limited</t>
  </si>
  <si>
    <t>1387</t>
  </si>
  <si>
    <t>4G INFORMATICS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</si>
  <si>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</si>
  <si>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</si>
  <si>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</si>
  <si>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</si>
  <si>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</si>
  <si>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</si>
  <si>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</si>
  <si>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</si>
  <si>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</si>
  <si>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</si>
  <si>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</si>
  <si>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</si>
  <si>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</si>
  <si>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</si>
  <si>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</si>
  <si>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</si>
  <si>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</si>
  <si>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</si>
  <si>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</si>
  <si>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</si>
  <si>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</si>
  <si>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</si>
  <si>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</si>
  <si>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</si>
  <si>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</si>
  <si>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</si>
  <si>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</si>
  <si>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</si>
  <si>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</si>
  <si>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</si>
  <si>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</si>
  <si>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</si>
  <si>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</si>
  <si>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</si>
  <si>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</si>
  <si>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</si>
  <si>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</si>
  <si>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</si>
  <si>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</si>
  <si>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</si>
  <si>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</si>
  <si>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</si>
  <si>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</si>
  <si>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</si>
  <si>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1020</t>
  </si>
  <si>
    <t>AVVAS INFOTECH PVT  LTD</t>
  </si>
  <si>
    <t>1042</t>
  </si>
  <si>
    <t>COMTECH INSTITUTE OFTECHNOLOGY</t>
  </si>
  <si>
    <t>1067</t>
  </si>
  <si>
    <t xml:space="preserve">FINANCIAL INFORMATION NETWORK </t>
  </si>
  <si>
    <t>1213</t>
  </si>
  <si>
    <t>VISION COMPTECH INTEGRATOR LTD</t>
  </si>
  <si>
    <t>1237</t>
  </si>
  <si>
    <t xml:space="preserve">Business Information Processing Services </t>
  </si>
  <si>
    <t>1249</t>
  </si>
  <si>
    <t xml:space="preserve">Gujarat Infotech Ltd. </t>
  </si>
  <si>
    <t>1300</t>
  </si>
  <si>
    <t>Transline Technologies P Ltd</t>
  </si>
  <si>
    <t>1338</t>
  </si>
  <si>
    <t>Netlink software Pvt Ltd</t>
  </si>
  <si>
    <t>1364</t>
  </si>
  <si>
    <t>Gem Computers</t>
  </si>
  <si>
    <t>1370</t>
  </si>
  <si>
    <t>UMC Technologies Pvt. Ltd</t>
  </si>
  <si>
    <t>1409</t>
  </si>
  <si>
    <t>SGS INDIA PVT LTD</t>
  </si>
  <si>
    <t>1415</t>
  </si>
  <si>
    <t>SAR Technology</t>
  </si>
  <si>
    <t>1420</t>
  </si>
  <si>
    <t>MEGHA VINCOM PVT LTD</t>
  </si>
  <si>
    <t>1427</t>
  </si>
  <si>
    <t>Virinchi Technologies Ltd</t>
  </si>
  <si>
    <t>1428</t>
  </si>
  <si>
    <t>Osiris Infotech Pvt. Ltd.</t>
  </si>
  <si>
    <t>1429</t>
  </si>
  <si>
    <t>Radiant Haroti Industries India Ltd</t>
  </si>
  <si>
    <t>1435</t>
  </si>
  <si>
    <t>Ricoh India Limited</t>
  </si>
  <si>
    <t>1439</t>
  </si>
  <si>
    <t>M/s Sanish Choudhary</t>
  </si>
  <si>
    <t>1479</t>
  </si>
  <si>
    <t>Rural Environment &amp; Water Assets Reproductive Deve</t>
  </si>
  <si>
    <t>1480</t>
  </si>
  <si>
    <t>Bhartiya Manav Kalyan Parishad</t>
  </si>
  <si>
    <t>2017</t>
  </si>
  <si>
    <t>Karvy Data Management Services</t>
  </si>
  <si>
    <t>2034</t>
  </si>
  <si>
    <t>CMS Computers Ltd</t>
  </si>
  <si>
    <t>2091</t>
  </si>
  <si>
    <t>Rajcomp Info Services Ltd</t>
  </si>
  <si>
    <t>110</t>
  </si>
  <si>
    <t>1071</t>
  </si>
  <si>
    <t>Frontech Systems Pvt Ltd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</si>
  <si>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</si>
  <si>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</si>
  <si>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</si>
  <si>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</si>
  <si>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</si>
  <si>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</si>
  <si>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</si>
  <si>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</si>
  <si>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1460</t>
  </si>
  <si>
    <t>Omnitech Infosolutions Ltd</t>
  </si>
  <si>
    <t>1488</t>
  </si>
  <si>
    <t>Sarvalabh Global Foundation</t>
  </si>
  <si>
    <t>0111</t>
  </si>
  <si>
    <t>Department of Economics Statistics  Monitoring and</t>
  </si>
  <si>
    <t>1129</t>
  </si>
  <si>
    <t>Nevaeh Technology Pvt. Ltd.</t>
  </si>
  <si>
    <t>124</t>
  </si>
  <si>
    <t>1293</t>
  </si>
  <si>
    <t>Silver Touch Technologies Ltd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</si>
  <si>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</si>
  <si>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</si>
  <si>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</si>
  <si>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</si>
  <si>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</si>
  <si>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</si>
  <si>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</si>
  <si>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</si>
  <si>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</si>
  <si>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</si>
  <si>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</si>
  <si>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</si>
  <si>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</si>
  <si>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</si>
  <si>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</si>
  <si>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</si>
  <si>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</si>
  <si>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</si>
  <si>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</si>
  <si>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</si>
  <si>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</si>
  <si>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</si>
  <si>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</si>
  <si>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</si>
  <si>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</si>
  <si>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</si>
  <si>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</si>
  <si>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</si>
  <si>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</si>
  <si>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</si>
  <si>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</si>
  <si>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</si>
  <si>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</si>
  <si>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</si>
  <si>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</si>
  <si>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</si>
  <si>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</si>
  <si>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</si>
  <si>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</si>
  <si>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</si>
  <si>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</si>
  <si>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</si>
  <si>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</si>
  <si>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District E-Seva Society,Surat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</si>
  <si>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</si>
  <si>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</si>
  <si>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</si>
  <si>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</si>
  <si>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</si>
  <si>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</si>
  <si>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2140</t>
  </si>
  <si>
    <t>Jilla E-Seva Society,Valsad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</si>
  <si>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</si>
  <si>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</si>
  <si>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</si>
  <si>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</si>
  <si>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</si>
  <si>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</si>
  <si>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</si>
  <si>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</si>
  <si>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</si>
  <si>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</si>
  <si>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</si>
  <si>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</si>
  <si>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</si>
  <si>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</si>
  <si>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</si>
  <si>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</si>
  <si>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</si>
  <si>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</si>
  <si>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</si>
  <si>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</si>
  <si>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</si>
  <si>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</si>
  <si>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2175</t>
  </si>
  <si>
    <t>Junagadh MC</t>
  </si>
  <si>
    <t>2176</t>
  </si>
  <si>
    <t>Jilla e-SEVA Society,Devbhoomi,Dwarka</t>
  </si>
  <si>
    <t>0125</t>
  </si>
  <si>
    <t>UT of Daman and Diu</t>
  </si>
  <si>
    <t>0127</t>
  </si>
  <si>
    <t>SETU MAHARASHTRA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</si>
  <si>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</si>
  <si>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</si>
  <si>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</si>
  <si>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</si>
  <si>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</si>
  <si>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</si>
  <si>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</si>
  <si>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</si>
  <si>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2050</t>
  </si>
  <si>
    <t>SILVER JUBILEE MOTORS LTD.</t>
  </si>
  <si>
    <t>0129</t>
  </si>
  <si>
    <t>Centre for e-Governance, GOK</t>
  </si>
  <si>
    <t>1118</t>
  </si>
  <si>
    <t>MARS Telecom Systems Pvt Ltd</t>
  </si>
  <si>
    <t>1316</t>
  </si>
  <si>
    <t>BNR UDYOG LIMITED</t>
  </si>
  <si>
    <t>1320</t>
  </si>
  <si>
    <t>Ninestars Information Technologies Ltd</t>
  </si>
  <si>
    <t>1377</t>
  </si>
  <si>
    <t>Origin ITFS Pvt Ltd</t>
  </si>
  <si>
    <t>2086</t>
  </si>
  <si>
    <t>EDCS GOK</t>
  </si>
  <si>
    <t>2001</t>
  </si>
  <si>
    <t>Keltron</t>
  </si>
  <si>
    <t>135</t>
  </si>
  <si>
    <t>136</t>
  </si>
  <si>
    <t>1108</t>
  </si>
  <si>
    <t>LYRA  CONSULTANCY SERVICE</t>
  </si>
  <si>
    <t>1192</t>
  </si>
  <si>
    <t>The NSIC ltd</t>
  </si>
  <si>
    <t>2020</t>
  </si>
  <si>
    <t>Vedavaag Systems Limited</t>
  </si>
  <si>
    <t>2046</t>
  </si>
  <si>
    <t>K W Consulting P Ltd</t>
  </si>
  <si>
    <t>138</t>
  </si>
  <si>
    <t>0138</t>
  </si>
  <si>
    <t>Department of IT, Chandigarh</t>
  </si>
  <si>
    <t>200</t>
  </si>
  <si>
    <t>Registrar General India Others</t>
  </si>
  <si>
    <t>1058</t>
  </si>
  <si>
    <t>Eagle Software India Pvt. Ltd</t>
  </si>
  <si>
    <t>2013</t>
  </si>
  <si>
    <t>Clairvoyance Technologies Pvt.</t>
  </si>
  <si>
    <t>2022</t>
  </si>
  <si>
    <t>SWISSTECH NPR 57CR PROJECT PVT</t>
  </si>
  <si>
    <t>2114</t>
  </si>
  <si>
    <t>Pariza Enterprises</t>
  </si>
  <si>
    <t>2009</t>
  </si>
  <si>
    <t>Manipur Electronics Dev Corp</t>
  </si>
  <si>
    <t>0202</t>
  </si>
  <si>
    <t>ECIL</t>
  </si>
  <si>
    <t>1025</t>
  </si>
  <si>
    <t>Blue Circle Instrument</t>
  </si>
  <si>
    <t>1164</t>
  </si>
  <si>
    <t>SARADA SYSTEMS</t>
  </si>
  <si>
    <t>1178</t>
  </si>
  <si>
    <t>SREI INFRASTRUCTURE FINANCES L</t>
  </si>
  <si>
    <t>1215</t>
  </si>
  <si>
    <t>WEBEL TECHNOLOGY LIMITED</t>
  </si>
  <si>
    <t>1221</t>
  </si>
  <si>
    <t>Nielsen  India  Private Limited</t>
  </si>
  <si>
    <t>1239</t>
  </si>
  <si>
    <t>Chinar Construction Company Prime agency</t>
  </si>
  <si>
    <t>1346</t>
  </si>
  <si>
    <t>Integrated Systems &amp; Services</t>
  </si>
  <si>
    <t>1452</t>
  </si>
  <si>
    <t>Amar Constructions</t>
  </si>
  <si>
    <t>1490</t>
  </si>
  <si>
    <t>Techno Bytes Information Pvt. Ltd</t>
  </si>
  <si>
    <t>2021</t>
  </si>
  <si>
    <t>Krishna Infotech</t>
  </si>
  <si>
    <t>2023</t>
  </si>
  <si>
    <t>Quick Data IT Services Pvt Ltd</t>
  </si>
  <si>
    <t>2026</t>
  </si>
  <si>
    <t>Mphasis Ltd</t>
  </si>
  <si>
    <t>2031</t>
  </si>
  <si>
    <t>Esoft Consulting Limited</t>
  </si>
  <si>
    <t>1183</t>
  </si>
  <si>
    <t>Swiss Tech India Pvt Ltd</t>
  </si>
  <si>
    <t>1469</t>
  </si>
  <si>
    <t>Twinstar Industries Ltd.</t>
  </si>
  <si>
    <t>1481</t>
  </si>
  <si>
    <t>Sanghavi Computer Centre Private Ltd</t>
  </si>
  <si>
    <t>2027</t>
  </si>
  <si>
    <t>CommunitiWorks Welfare Society</t>
  </si>
  <si>
    <t>2030</t>
  </si>
  <si>
    <t>Webx Technologies Private Limited</t>
  </si>
  <si>
    <t>2043</t>
  </si>
  <si>
    <t>SNR Edatas Pvt Ltd</t>
  </si>
  <si>
    <t>0204</t>
  </si>
  <si>
    <t>Bharat Electronics Limited</t>
  </si>
  <si>
    <t>1110</t>
  </si>
  <si>
    <t>MACRO INFOTECH PVT LTD</t>
  </si>
  <si>
    <t>1208</t>
  </si>
  <si>
    <t>VEETECHNOLOGIES PVT. LTD</t>
  </si>
  <si>
    <t>1349</t>
  </si>
  <si>
    <t>UNITED DATA SERVICES PRIVATE LIMITED</t>
  </si>
  <si>
    <t>2024</t>
  </si>
  <si>
    <t>Vansh Infotech Pvt Ltd</t>
  </si>
  <si>
    <t>2040</t>
  </si>
  <si>
    <t>Viesa Technologies</t>
  </si>
  <si>
    <t>2078</t>
  </si>
  <si>
    <t>Sahaj e-Village Limited</t>
  </si>
  <si>
    <t>206</t>
  </si>
  <si>
    <t>0206</t>
  </si>
  <si>
    <t>1012</t>
  </si>
  <si>
    <t>APOnline Limited</t>
  </si>
  <si>
    <t>1116</t>
  </si>
  <si>
    <t>MANTRA SOFTTECH (INDIA) PVTLTD</t>
  </si>
  <si>
    <t>1212</t>
  </si>
  <si>
    <t>VISESH INFOTECNICS LIMITED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</si>
  <si>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</si>
  <si>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</si>
  <si>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</si>
  <si>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</si>
  <si>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</si>
  <si>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</si>
  <si>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1366</t>
  </si>
  <si>
    <t>NVR &amp; ASSOCIATES LIMITED</t>
  </si>
  <si>
    <t>1402</t>
  </si>
  <si>
    <t>A-Onerealtors Pvt Ltd</t>
  </si>
  <si>
    <t>1404</t>
  </si>
  <si>
    <t xml:space="preserve">Promind Solutions P Limited </t>
  </si>
  <si>
    <t>1406</t>
  </si>
  <si>
    <t>Binary Systems</t>
  </si>
  <si>
    <t>1408</t>
  </si>
  <si>
    <t>Zephyr System Pvt.Ltd.</t>
  </si>
  <si>
    <t>1410</t>
  </si>
  <si>
    <t>Super Printers</t>
  </si>
  <si>
    <t>1416</t>
  </si>
  <si>
    <t>Utility Forms Pvt Ltd</t>
  </si>
  <si>
    <t>1421</t>
  </si>
  <si>
    <t>Asha Security Guard Services</t>
  </si>
  <si>
    <t>1442</t>
  </si>
  <si>
    <t>HyperSoft Technologies Ltd</t>
  </si>
  <si>
    <t>1444</t>
  </si>
  <si>
    <t>National Cooperative Consumers Federation of India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</si>
  <si>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</si>
  <si>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</si>
  <si>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</si>
  <si>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</si>
  <si>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</si>
  <si>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</si>
  <si>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</si>
  <si>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</si>
  <si>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1457</t>
  </si>
  <si>
    <t>Jeevan Deep Charitable Society</t>
  </si>
  <si>
    <t>1458</t>
  </si>
  <si>
    <t>Excel Technovation Pvt. Ltd</t>
  </si>
  <si>
    <t>1462</t>
  </si>
  <si>
    <t>Home Life Buildcon Pvt Ltd</t>
  </si>
  <si>
    <t>1468</t>
  </si>
  <si>
    <t>Mahamritunjay Traders</t>
  </si>
  <si>
    <t>1470</t>
  </si>
  <si>
    <t>Digitcom Systems Pvt. Ltd.</t>
  </si>
  <si>
    <t>1471</t>
  </si>
  <si>
    <t>Murano India Pvt Ltd</t>
  </si>
  <si>
    <t>1472</t>
  </si>
  <si>
    <t>Prakash Computer Services</t>
  </si>
  <si>
    <t>1483</t>
  </si>
  <si>
    <t>Estex Telecom Pvt Ltd</t>
  </si>
  <si>
    <t>1485</t>
  </si>
  <si>
    <t>Saket Advertising Pvt. Ltd</t>
  </si>
  <si>
    <t>1487</t>
  </si>
  <si>
    <t>P-Net Solutions Limited</t>
  </si>
  <si>
    <t>1489</t>
  </si>
  <si>
    <t>Maxout Infra &amp; Arizon Infocom Consortium</t>
  </si>
  <si>
    <t>1492</t>
  </si>
  <si>
    <t>NumberTree Advisors Private Limited</t>
  </si>
  <si>
    <t>1502</t>
  </si>
  <si>
    <t>Indotech Engineering Products</t>
  </si>
  <si>
    <t>2029</t>
  </si>
  <si>
    <t>A I Soc for Electronics and Comp Tech</t>
  </si>
  <si>
    <t>2033</t>
  </si>
  <si>
    <t>BASIX</t>
  </si>
  <si>
    <t>2035</t>
  </si>
  <si>
    <t>Reliance Communication Limited</t>
  </si>
  <si>
    <t>2036</t>
  </si>
  <si>
    <t>AKSH OPTIFIBRE LIMITED</t>
  </si>
  <si>
    <t>2041</t>
  </si>
  <si>
    <t xml:space="preserve">VIKALP MULTIMEDIA </t>
  </si>
  <si>
    <t>2042</t>
  </si>
  <si>
    <t>United Telecoms e-Services Pvt Ltd</t>
  </si>
  <si>
    <t>2044</t>
  </si>
  <si>
    <t>Intelligent Communication Sys India Ltd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</si>
  <si>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</si>
  <si>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</si>
  <si>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</si>
  <si>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</si>
  <si>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</si>
  <si>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</si>
  <si>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</si>
  <si>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</si>
  <si>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</si>
  <si>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</si>
  <si>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</si>
  <si>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</si>
  <si>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</si>
  <si>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</si>
  <si>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</si>
  <si>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</si>
  <si>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207</t>
  </si>
  <si>
    <t>1432</t>
  </si>
  <si>
    <t>Houston Technologies Limited</t>
  </si>
  <si>
    <t>1491</t>
  </si>
  <si>
    <t>Shubh Enterprises</t>
  </si>
  <si>
    <t>1495</t>
  </si>
  <si>
    <t>Care Educational &amp; Welfare Society</t>
  </si>
  <si>
    <t>1506</t>
  </si>
  <si>
    <t>Sant Naval Institute of Information Technology</t>
  </si>
  <si>
    <t>601</t>
  </si>
  <si>
    <t>1034</t>
  </si>
  <si>
    <t>CHESSY CONSULTANTS PVT LTD</t>
  </si>
  <si>
    <t>1149</t>
  </si>
  <si>
    <t>PROTEX COMPUTER PVT LTD</t>
  </si>
  <si>
    <t>1169</t>
  </si>
  <si>
    <t>SHRIKRISHNA KHANDASARI SUGAR M</t>
  </si>
  <si>
    <t>1315</t>
  </si>
  <si>
    <t xml:space="preserve">Akanksha International </t>
  </si>
  <si>
    <t>1193</t>
  </si>
  <si>
    <t>The Peerless General Finance</t>
  </si>
  <si>
    <t>1369</t>
  </si>
  <si>
    <t>JNET Technologies Pvt.Ltd</t>
  </si>
  <si>
    <t>607</t>
  </si>
  <si>
    <t>611</t>
  </si>
  <si>
    <t>1405</t>
  </si>
  <si>
    <t>Ojus Healthcare Private Limited</t>
  </si>
  <si>
    <t>615</t>
  </si>
  <si>
    <t>1333</t>
  </si>
  <si>
    <t>Ortem Securities Limited</t>
  </si>
  <si>
    <t>1360</t>
  </si>
  <si>
    <t>Redim Software Technologies Pvt Ltd</t>
  </si>
  <si>
    <t>1424</t>
  </si>
  <si>
    <t>VAP INFOSOLUTIONS</t>
  </si>
  <si>
    <t>1459</t>
  </si>
  <si>
    <t>Agro Tech Engineers</t>
  </si>
  <si>
    <t>1464</t>
  </si>
  <si>
    <t>Ayush Enterprises</t>
  </si>
  <si>
    <t>1473</t>
  </si>
  <si>
    <t>Transmoovers India</t>
  </si>
  <si>
    <t>1474</t>
  </si>
  <si>
    <t>Corporate India Facilities Pvt Ltd</t>
  </si>
  <si>
    <t>616</t>
  </si>
  <si>
    <t>1271</t>
  </si>
  <si>
    <t>Micro Technologies India Ltd</t>
  </si>
  <si>
    <t>618</t>
  </si>
  <si>
    <t>1214</t>
  </si>
  <si>
    <t>WEBEL</t>
  </si>
  <si>
    <t>1327</t>
  </si>
  <si>
    <t>Narayana Electricals Solution Pvt Ltd</t>
  </si>
  <si>
    <t>1372</t>
  </si>
  <si>
    <t>Prodigy Systems and Services Private Limited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</si>
  <si>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</si>
  <si>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</si>
  <si>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</si>
  <si>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</si>
  <si>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</si>
  <si>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</si>
  <si>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</si>
  <si>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</si>
  <si>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</si>
  <si>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</si>
  <si>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</si>
  <si>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</si>
  <si>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</si>
  <si>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</si>
  <si>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</si>
  <si>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</si>
  <si>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</si>
  <si>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</si>
  <si>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</si>
  <si>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</si>
  <si>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</si>
  <si>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</si>
  <si>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</si>
  <si>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</si>
  <si>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</si>
  <si>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</si>
  <si>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</si>
  <si>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</si>
  <si>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1493</t>
  </si>
  <si>
    <t>Patel Computer Education</t>
  </si>
  <si>
    <t>1509</t>
  </si>
  <si>
    <t>Compro Systems &amp; Services</t>
  </si>
  <si>
    <t>2077</t>
  </si>
  <si>
    <t>M/s Gold Square Builders &amp; Promoters Pvt. Ltd.</t>
  </si>
  <si>
    <t>2079</t>
  </si>
  <si>
    <t>Make India Smart Private Limited</t>
  </si>
  <si>
    <t>624</t>
  </si>
  <si>
    <t>625</t>
  </si>
  <si>
    <t>807</t>
  </si>
  <si>
    <t>810</t>
  </si>
  <si>
    <t>812</t>
  </si>
  <si>
    <t>813</t>
  </si>
  <si>
    <t>1284</t>
  </si>
  <si>
    <t>PROWIZ MANSYTEMS PVT LTD</t>
  </si>
  <si>
    <t>1378</t>
  </si>
  <si>
    <t>Karvy Consultants Limited</t>
  </si>
  <si>
    <t>1407</t>
  </si>
  <si>
    <t>N.K. Sharma Enterprises Ltd.</t>
  </si>
  <si>
    <t>1431</t>
  </si>
  <si>
    <t>Ojus G Enterprises</t>
  </si>
  <si>
    <t>1440</t>
  </si>
  <si>
    <t>VFS Global Services Pvt. Ltd</t>
  </si>
  <si>
    <t>1455</t>
  </si>
  <si>
    <t>Peregrine Guarding Pvt. Ltd</t>
  </si>
  <si>
    <t>1456</t>
  </si>
  <si>
    <t>S.J. Technologies</t>
  </si>
  <si>
    <t>1484</t>
  </si>
  <si>
    <t>Wedha Communication Pvt Ltd</t>
  </si>
  <si>
    <t>1498</t>
  </si>
  <si>
    <t>Abha Systems And Consultancy</t>
  </si>
  <si>
    <t>2016</t>
  </si>
  <si>
    <t>RELIGARE SECURITIES LTD</t>
  </si>
  <si>
    <t>2019</t>
  </si>
  <si>
    <t>Abhipra Capital Ltd</t>
  </si>
  <si>
    <t>816</t>
  </si>
  <si>
    <t>1391</t>
  </si>
  <si>
    <t>JYOTHI COMPUTER SERVICES</t>
  </si>
  <si>
    <t>2052</t>
  </si>
  <si>
    <t>Directorate of ESD</t>
  </si>
  <si>
    <t>820</t>
  </si>
  <si>
    <t>1507</t>
  </si>
  <si>
    <t>BNK Capital Markets Limited</t>
  </si>
  <si>
    <t>2090</t>
  </si>
  <si>
    <t>MPOnline Limited</t>
  </si>
  <si>
    <t>821</t>
  </si>
  <si>
    <t>0821</t>
  </si>
  <si>
    <t>Atalji Janasnehi Directorate, GOK</t>
  </si>
  <si>
    <t>921</t>
  </si>
  <si>
    <t>928</t>
  </si>
  <si>
    <t>949</t>
  </si>
  <si>
    <t>951</t>
  </si>
  <si>
    <t>952</t>
  </si>
  <si>
    <t>Director General Health Services,Health Deptt, Har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</si>
  <si>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</si>
  <si>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</si>
  <si>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</si>
  <si>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</si>
  <si>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</si>
  <si>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</si>
  <si>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</si>
  <si>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</t>
  </si>
  <si>
    <t>2150</t>
  </si>
  <si>
    <t>District Family &amp; Welfare Society Gurgaon</t>
  </si>
  <si>
    <t>2151</t>
  </si>
  <si>
    <t>District Health &amp; Family Welfare Society, Hisar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</si>
  <si>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</si>
  <si>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</si>
  <si>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</si>
  <si>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</si>
  <si>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</si>
  <si>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</si>
  <si>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</si>
  <si>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</si>
  <si>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</si>
  <si>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</si>
  <si>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</si>
  <si>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</si>
  <si>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</si>
  <si>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</si>
  <si>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</si>
  <si>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</si>
  <si>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</si>
  <si>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</si>
  <si>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</si>
  <si>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</si>
  <si>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</si>
  <si>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</si>
  <si>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</si>
  <si>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</si>
  <si>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</si>
  <si>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</si>
  <si>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</si>
  <si>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</si>
  <si>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No. of Aadhaar generated for CEL enrolled before 21st Sep 2015</t>
  </si>
  <si>
    <t>No. of Aadhaar generated for CEL enrolled on or after 22nd Sep 2015</t>
  </si>
  <si>
    <t>Department of IT</t>
  </si>
  <si>
    <t>Department of Economics Statistics  Monitoring and Evaluation DESME</t>
  </si>
  <si>
    <t>Centre for e-Governance</t>
  </si>
  <si>
    <t xml:space="preserve">Madhya Pradesh State Electronics Development Corporation Ltd.  </t>
  </si>
  <si>
    <t>Director General Health Services</t>
  </si>
  <si>
    <t>District Family &amp; Welfare Society</t>
  </si>
  <si>
    <t>District Health and Family Welfare Society Fatehabad</t>
  </si>
  <si>
    <t>District Health &amp; Family Welfare Society</t>
  </si>
  <si>
    <t>District Family and Welfare Society</t>
  </si>
  <si>
    <t>In the sanction order for the month of January 2016, an amount of Rs.27000/- on account of lost packets that pertained to Bank of India  was inadvertently shown against OBC</t>
  </si>
  <si>
    <t>The rectification has been done.</t>
  </si>
  <si>
    <t xml:space="preserve">NOTE: </t>
  </si>
  <si>
    <t>The details of lost packets are as follows:</t>
  </si>
  <si>
    <t>Letter No. UIDAI/RO/RNC/Lost Pkt/113/2015-16/2566 dated 08.03.2016</t>
  </si>
  <si>
    <t>Reg. Name</t>
  </si>
  <si>
    <t>EA Code</t>
  </si>
  <si>
    <t>No of packets generated prior to 15/08/2014</t>
  </si>
  <si>
    <t>SBI</t>
  </si>
  <si>
    <t>FINO</t>
  </si>
  <si>
    <t>CSC e-Gov.</t>
  </si>
  <si>
    <t>Vedavaag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</si>
</sst>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0"/>
      <color rgb="FF000000"/>
      <name val="Bookman Old Style"/>
      <family val="1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5" fontId="0" fillId="2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0" fontId="0" fillId="2" borderId="1" xfId="0" applyFill="1" applyBorder="1" applyAlignment="1">
      <alignment horizontal="center"/>
    </xf>
    <xf numFmtId="165" fontId="0" fillId="2" borderId="1" xfId="1" applyNumberFormat="1" applyFont="1" applyFill="1" applyBorder="1"/>
    <xf numFmtId="0" fontId="0" fillId="0" borderId="0" xfId="0" applyFont="1" applyAlignment="1">
      <alignment horizontal="center"/>
    </xf>
    <xf numFmtId="0" fontId="0" fillId="0" borderId="0" xfId="0" applyFont="1"/>
    <xf numFmtId="165" fontId="0" fillId="0" borderId="0" xfId="1" applyNumberFormat="1" applyFont="1"/>
    <xf numFmtId="49" fontId="0" fillId="2" borderId="1" xfId="0" applyNumberFormat="1" applyFont="1" applyFill="1" applyBorder="1" applyAlignment="1">
      <alignment horizontal="left"/>
    </xf>
    <xf numFmtId="0" fontId="4" fillId="0" borderId="1" xfId="2" applyFont="1" applyBorder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49" fontId="2" fillId="0" borderId="1" xfId="0" applyNumberFormat="1" applyFont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5" fontId="2" fillId="0" borderId="1" xfId="1" applyNumberFormat="1" applyFont="1" applyBorder="1"/>
    <xf numFmtId="0" fontId="5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8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/>
    </xf>
    <xf numFmtId="0" fontId="9" fillId="0" borderId="7" xfId="0" applyFont="1" applyBorder="1"/>
    <xf numFmtId="0" fontId="8" fillId="0" borderId="7" xfId="0" applyFont="1" applyBorder="1" applyAlignment="1">
      <alignment horizontal="right"/>
    </xf>
    <xf numFmtId="0" fontId="6" fillId="0" borderId="5" xfId="0" applyFont="1" applyBorder="1"/>
    <xf numFmtId="0" fontId="7" fillId="0" borderId="8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topLeftCell="A68" workbookViewId="0">
      <selection activeCell="C88" sqref="C88"/>
    </sheetView>
  </sheetViews>
  <sheetFormatPr defaultRowHeight="15"/>
  <cols>
    <col min="2" max="2" width="48.7109375" bestFit="1" customWidth="1"/>
    <col min="4" max="4" width="35.140625" bestFit="1" customWidth="1"/>
    <col min="5" max="5" width="20.42578125" bestFit="1" customWidth="1"/>
  </cols>
  <sheetData>
    <row r="1" spans="1:5">
      <c r="A1" s="6" t="s">
        <v>73</v>
      </c>
      <c r="B1" s="7" t="s">
        <v>74</v>
      </c>
      <c r="C1" s="6" t="s">
        <v>75</v>
      </c>
      <c r="D1" s="7" t="s">
        <v>76</v>
      </c>
      <c r="E1" s="8" t="s">
        <v>77</v>
      </c>
    </row>
    <row r="2" spans="1:5">
      <c r="A2" s="9" t="s">
        <v>78</v>
      </c>
      <c r="B2" s="3" t="s">
        <v>38</v>
      </c>
      <c r="C2" s="9" t="s">
        <v>79</v>
      </c>
      <c r="D2" s="3" t="s">
        <v>80</v>
      </c>
      <c r="E2" s="10">
        <v>29</v>
      </c>
    </row>
    <row r="3" spans="1:5">
      <c r="A3" s="9" t="s">
        <v>78</v>
      </c>
      <c r="B3" s="3" t="s">
        <v>38</v>
      </c>
      <c r="C3" s="9" t="s">
        <v>81</v>
      </c>
      <c r="D3" s="3" t="s">
        <v>82</v>
      </c>
      <c r="E3" s="10">
        <v>134</v>
      </c>
    </row>
    <row r="4" spans="1:5">
      <c r="A4" s="9" t="s">
        <v>78</v>
      </c>
      <c r="B4" s="3" t="s">
        <v>38</v>
      </c>
      <c r="C4" s="9" t="s">
        <v>83</v>
      </c>
      <c r="D4" s="3" t="s">
        <v>84</v>
      </c>
      <c r="E4" s="10">
        <v>4</v>
      </c>
    </row>
    <row r="5" spans="1:5">
      <c r="A5" s="9" t="s">
        <v>78</v>
      </c>
      <c r="B5" s="3" t="s">
        <v>38</v>
      </c>
      <c r="C5" s="9" t="s">
        <v>85</v>
      </c>
      <c r="D5" s="3" t="s">
        <v>86</v>
      </c>
      <c r="E5" s="10">
        <v>1</v>
      </c>
    </row>
    <row r="6" spans="1:5">
      <c r="A6" s="9" t="s">
        <v>78</v>
      </c>
      <c r="B6" s="3" t="s">
        <v>38</v>
      </c>
      <c r="C6" s="9" t="s">
        <v>87</v>
      </c>
      <c r="D6" s="3" t="s">
        <v>88</v>
      </c>
      <c r="E6" s="10">
        <v>1</v>
      </c>
    </row>
    <row r="7" spans="1:5">
      <c r="A7" s="9" t="s">
        <v>89</v>
      </c>
      <c r="B7" s="3" t="s">
        <v>55</v>
      </c>
      <c r="C7" s="9" t="s">
        <v>90</v>
      </c>
      <c r="D7" s="3" t="s">
        <v>91</v>
      </c>
      <c r="E7" s="10">
        <v>1</v>
      </c>
    </row>
    <row r="8" spans="1:5">
      <c r="A8" s="9" t="s">
        <v>89</v>
      </c>
      <c r="B8" s="3" t="s">
        <v>55</v>
      </c>
      <c r="C8" s="9" t="s">
        <v>92</v>
      </c>
      <c r="D8" s="3" t="s">
        <v>93</v>
      </c>
      <c r="E8" s="10">
        <v>3</v>
      </c>
    </row>
    <row r="9" spans="1:5">
      <c r="A9" s="9" t="s">
        <v>94</v>
      </c>
      <c r="B9" s="3" t="s">
        <v>34</v>
      </c>
      <c r="C9" s="9" t="s">
        <v>95</v>
      </c>
      <c r="D9" s="3" t="s">
        <v>96</v>
      </c>
      <c r="E9" s="10">
        <v>7</v>
      </c>
    </row>
    <row r="10" spans="1:5">
      <c r="A10" s="9" t="s">
        <v>97</v>
      </c>
      <c r="B10" s="3" t="s">
        <v>47</v>
      </c>
      <c r="C10" s="9" t="s">
        <v>98</v>
      </c>
      <c r="D10" s="3" t="s">
        <v>99</v>
      </c>
      <c r="E10" s="10">
        <v>4</v>
      </c>
    </row>
    <row r="11" spans="1:5">
      <c r="A11" s="9" t="s">
        <v>100</v>
      </c>
      <c r="B11" s="3" t="s">
        <v>61</v>
      </c>
      <c r="C11" s="9" t="s">
        <v>79</v>
      </c>
      <c r="D11" s="3" t="s">
        <v>80</v>
      </c>
      <c r="E11" s="10">
        <v>4</v>
      </c>
    </row>
    <row r="12" spans="1:5">
      <c r="A12" s="9" t="s">
        <v>101</v>
      </c>
      <c r="B12" s="3" t="s">
        <v>53</v>
      </c>
      <c r="C12" s="9" t="s">
        <v>102</v>
      </c>
      <c r="D12" s="3" t="s">
        <v>103</v>
      </c>
      <c r="E12" s="10">
        <v>1</v>
      </c>
    </row>
    <row r="13" spans="1:5">
      <c r="A13" s="9" t="s">
        <v>101</v>
      </c>
      <c r="B13" s="3" t="s">
        <v>53</v>
      </c>
      <c r="C13" s="9" t="s">
        <v>92</v>
      </c>
      <c r="D13" s="3" t="s">
        <v>93</v>
      </c>
      <c r="E13" s="10">
        <v>3</v>
      </c>
    </row>
    <row r="14" spans="1:5">
      <c r="A14" s="9" t="s">
        <v>101</v>
      </c>
      <c r="B14" s="3" t="s">
        <v>53</v>
      </c>
      <c r="C14" s="9" t="s">
        <v>104</v>
      </c>
      <c r="D14" s="3" t="s">
        <v>105</v>
      </c>
      <c r="E14" s="10">
        <v>3</v>
      </c>
    </row>
    <row r="15" spans="1:5">
      <c r="A15" s="9" t="s">
        <v>101</v>
      </c>
      <c r="B15" s="3" t="s">
        <v>53</v>
      </c>
      <c r="C15" s="9" t="s">
        <v>106</v>
      </c>
      <c r="D15" s="3" t="s">
        <v>107</v>
      </c>
      <c r="E15" s="10">
        <v>1</v>
      </c>
    </row>
    <row r="16" spans="1:5">
      <c r="A16" s="9" t="s">
        <v>108</v>
      </c>
      <c r="B16" s="3" t="s">
        <v>45</v>
      </c>
      <c r="C16" s="9" t="s">
        <v>87</v>
      </c>
      <c r="D16" s="3" t="s">
        <v>88</v>
      </c>
      <c r="E16" s="10">
        <v>222</v>
      </c>
    </row>
    <row r="17" spans="1:5">
      <c r="A17" s="9" t="s">
        <v>109</v>
      </c>
      <c r="B17" s="3" t="s">
        <v>68</v>
      </c>
      <c r="C17" s="9" t="s">
        <v>79</v>
      </c>
      <c r="D17" s="3" t="s">
        <v>80</v>
      </c>
      <c r="E17" s="10">
        <v>1</v>
      </c>
    </row>
    <row r="18" spans="1:5">
      <c r="A18" s="9" t="s">
        <v>110</v>
      </c>
      <c r="B18" s="3" t="s">
        <v>46</v>
      </c>
      <c r="C18" s="9" t="s">
        <v>79</v>
      </c>
      <c r="D18" s="3" t="s">
        <v>80</v>
      </c>
      <c r="E18" s="10">
        <v>6</v>
      </c>
    </row>
    <row r="19" spans="1:5">
      <c r="A19" s="9" t="s">
        <v>110</v>
      </c>
      <c r="B19" s="3" t="s">
        <v>46</v>
      </c>
      <c r="C19" s="9" t="s">
        <v>111</v>
      </c>
      <c r="D19" s="3" t="s">
        <v>112</v>
      </c>
      <c r="E19" s="10">
        <v>2</v>
      </c>
    </row>
    <row r="20" spans="1:5">
      <c r="A20" s="9" t="s">
        <v>110</v>
      </c>
      <c r="B20" s="3" t="s">
        <v>46</v>
      </c>
      <c r="C20" s="9" t="s">
        <v>113</v>
      </c>
      <c r="D20" s="3" t="s">
        <v>114</v>
      </c>
      <c r="E20" s="10">
        <v>8</v>
      </c>
    </row>
    <row r="21" spans="1:5">
      <c r="A21" s="9" t="s">
        <v>110</v>
      </c>
      <c r="B21" s="3" t="s">
        <v>46</v>
      </c>
      <c r="C21" s="9" t="s">
        <v>92</v>
      </c>
      <c r="D21" s="3" t="s">
        <v>93</v>
      </c>
      <c r="E21" s="10">
        <v>2</v>
      </c>
    </row>
    <row r="22" spans="1:5">
      <c r="A22" s="9" t="s">
        <v>110</v>
      </c>
      <c r="B22" s="3" t="s">
        <v>46</v>
      </c>
      <c r="C22" s="9" t="s">
        <v>115</v>
      </c>
      <c r="D22" s="3" t="s">
        <v>116</v>
      </c>
      <c r="E22" s="10">
        <v>3</v>
      </c>
    </row>
    <row r="23" spans="1:5">
      <c r="A23" s="9" t="s">
        <v>110</v>
      </c>
      <c r="B23" s="3" t="s">
        <v>46</v>
      </c>
      <c r="C23" s="9" t="s">
        <v>117</v>
      </c>
      <c r="D23" s="3" t="s">
        <v>118</v>
      </c>
      <c r="E23" s="10">
        <v>10</v>
      </c>
    </row>
    <row r="24" spans="1:5">
      <c r="A24" s="9" t="s">
        <v>110</v>
      </c>
      <c r="B24" s="3" t="s">
        <v>46</v>
      </c>
      <c r="C24" s="9" t="s">
        <v>106</v>
      </c>
      <c r="D24" s="3" t="s">
        <v>107</v>
      </c>
      <c r="E24" s="10">
        <v>4</v>
      </c>
    </row>
    <row r="25" spans="1:5">
      <c r="A25" s="9" t="s">
        <v>110</v>
      </c>
      <c r="B25" s="3" t="s">
        <v>46</v>
      </c>
      <c r="C25" s="9" t="s">
        <v>119</v>
      </c>
      <c r="D25" s="3" t="s">
        <v>120</v>
      </c>
      <c r="E25" s="10">
        <v>45</v>
      </c>
    </row>
    <row r="26" spans="1:5">
      <c r="A26" s="9" t="s">
        <v>121</v>
      </c>
      <c r="B26" s="3" t="s">
        <v>39</v>
      </c>
      <c r="C26" s="9" t="s">
        <v>122</v>
      </c>
      <c r="D26" s="3" t="s">
        <v>123</v>
      </c>
      <c r="E26" s="10">
        <v>6</v>
      </c>
    </row>
    <row r="27" spans="1:5">
      <c r="A27" s="9" t="s">
        <v>121</v>
      </c>
      <c r="B27" s="3" t="s">
        <v>39</v>
      </c>
      <c r="C27" s="9" t="s">
        <v>124</v>
      </c>
      <c r="D27" s="3" t="s">
        <v>125</v>
      </c>
      <c r="E27" s="10">
        <v>5</v>
      </c>
    </row>
    <row r="28" spans="1:5">
      <c r="A28" s="9" t="s">
        <v>121</v>
      </c>
      <c r="B28" s="3" t="s">
        <v>39</v>
      </c>
      <c r="C28" s="9" t="s">
        <v>126</v>
      </c>
      <c r="D28" s="3" t="s">
        <v>127</v>
      </c>
      <c r="E28" s="10">
        <v>3</v>
      </c>
    </row>
    <row r="29" spans="1:5">
      <c r="A29" s="9" t="s">
        <v>121</v>
      </c>
      <c r="B29" s="3" t="s">
        <v>39</v>
      </c>
      <c r="C29" s="9" t="s">
        <v>128</v>
      </c>
      <c r="D29" s="3" t="s">
        <v>129</v>
      </c>
      <c r="E29" s="10">
        <v>9</v>
      </c>
    </row>
    <row r="30" spans="1:5">
      <c r="A30" s="9" t="s">
        <v>121</v>
      </c>
      <c r="B30" s="3" t="s">
        <v>39</v>
      </c>
      <c r="C30" s="9" t="s">
        <v>130</v>
      </c>
      <c r="D30" s="3" t="s">
        <v>131</v>
      </c>
      <c r="E30" s="10">
        <v>54</v>
      </c>
    </row>
    <row r="31" spans="1:5">
      <c r="A31" s="9" t="s">
        <v>121</v>
      </c>
      <c r="B31" s="3" t="s">
        <v>39</v>
      </c>
      <c r="C31" s="9" t="s">
        <v>132</v>
      </c>
      <c r="D31" s="3" t="s">
        <v>133</v>
      </c>
      <c r="E31" s="10">
        <v>1</v>
      </c>
    </row>
    <row r="32" spans="1:5">
      <c r="A32" s="9" t="s">
        <v>121</v>
      </c>
      <c r="B32" s="3" t="s">
        <v>39</v>
      </c>
      <c r="C32" s="9" t="s">
        <v>115</v>
      </c>
      <c r="D32" s="3" t="s">
        <v>116</v>
      </c>
      <c r="E32" s="10">
        <v>1</v>
      </c>
    </row>
    <row r="33" spans="1:5">
      <c r="A33" s="9" t="s">
        <v>134</v>
      </c>
      <c r="B33" s="3" t="s">
        <v>43</v>
      </c>
      <c r="C33" s="9" t="s">
        <v>135</v>
      </c>
      <c r="D33" s="3" t="s">
        <v>136</v>
      </c>
      <c r="E33" s="10">
        <v>2</v>
      </c>
    </row>
    <row r="34" spans="1:5">
      <c r="A34" s="9" t="s">
        <v>134</v>
      </c>
      <c r="B34" s="3" t="s">
        <v>43</v>
      </c>
      <c r="C34" s="9" t="s">
        <v>137</v>
      </c>
      <c r="D34" s="3" t="s">
        <v>138</v>
      </c>
      <c r="E34" s="10">
        <v>3</v>
      </c>
    </row>
    <row r="35" spans="1:5">
      <c r="A35" s="9" t="s">
        <v>134</v>
      </c>
      <c r="B35" s="3" t="s">
        <v>43</v>
      </c>
      <c r="C35" s="9" t="s">
        <v>106</v>
      </c>
      <c r="D35" s="3" t="s">
        <v>107</v>
      </c>
      <c r="E35" s="10">
        <v>3</v>
      </c>
    </row>
    <row r="36" spans="1:5">
      <c r="A36" s="9" t="s">
        <v>139</v>
      </c>
      <c r="B36" s="3" t="s">
        <v>40</v>
      </c>
      <c r="C36" s="9" t="s">
        <v>115</v>
      </c>
      <c r="D36" s="3" t="s">
        <v>116</v>
      </c>
      <c r="E36" s="10">
        <v>1</v>
      </c>
    </row>
    <row r="37" spans="1:5">
      <c r="A37" s="9" t="s">
        <v>140</v>
      </c>
      <c r="B37" s="3" t="s">
        <v>44</v>
      </c>
      <c r="C37" s="9" t="s">
        <v>141</v>
      </c>
      <c r="D37" s="3" t="s">
        <v>142</v>
      </c>
      <c r="E37" s="10">
        <v>12</v>
      </c>
    </row>
    <row r="38" spans="1:5">
      <c r="A38" s="9" t="s">
        <v>143</v>
      </c>
      <c r="B38" s="3" t="s">
        <v>144</v>
      </c>
      <c r="C38" s="9" t="s">
        <v>145</v>
      </c>
      <c r="D38" s="3" t="s">
        <v>146</v>
      </c>
      <c r="E38" s="10">
        <v>25</v>
      </c>
    </row>
    <row r="39" spans="1:5">
      <c r="A39" s="9" t="s">
        <v>147</v>
      </c>
      <c r="B39" s="3" t="s">
        <v>148</v>
      </c>
      <c r="C39" s="9" t="s">
        <v>149</v>
      </c>
      <c r="D39" s="3" t="s">
        <v>150</v>
      </c>
      <c r="E39" s="10">
        <v>2</v>
      </c>
    </row>
    <row r="40" spans="1:5">
      <c r="A40" s="9" t="s">
        <v>147</v>
      </c>
      <c r="B40" s="3" t="s">
        <v>148</v>
      </c>
      <c r="C40" s="9" t="s">
        <v>151</v>
      </c>
      <c r="D40" s="3" t="s">
        <v>152</v>
      </c>
      <c r="E40" s="10">
        <v>3</v>
      </c>
    </row>
    <row r="41" spans="1:5">
      <c r="A41" s="9" t="s">
        <v>147</v>
      </c>
      <c r="B41" s="3" t="s">
        <v>148</v>
      </c>
      <c r="C41" s="9" t="s">
        <v>130</v>
      </c>
      <c r="D41" s="3" t="s">
        <v>131</v>
      </c>
      <c r="E41" s="10">
        <v>11</v>
      </c>
    </row>
    <row r="42" spans="1:5">
      <c r="A42" s="9" t="s">
        <v>147</v>
      </c>
      <c r="B42" s="3" t="s">
        <v>148</v>
      </c>
      <c r="C42" s="9" t="s">
        <v>153</v>
      </c>
      <c r="D42" s="3" t="s">
        <v>154</v>
      </c>
      <c r="E42" s="10">
        <v>48</v>
      </c>
    </row>
    <row r="43" spans="1:5">
      <c r="A43" s="9" t="s">
        <v>147</v>
      </c>
      <c r="B43" s="3" t="s">
        <v>148</v>
      </c>
      <c r="C43" s="9" t="s">
        <v>155</v>
      </c>
      <c r="D43" s="3" t="s">
        <v>156</v>
      </c>
      <c r="E43" s="10">
        <v>1</v>
      </c>
    </row>
    <row r="44" spans="1:5">
      <c r="A44" s="9" t="s">
        <v>147</v>
      </c>
      <c r="B44" s="3" t="s">
        <v>148</v>
      </c>
      <c r="C44" s="9" t="s">
        <v>145</v>
      </c>
      <c r="D44" s="3" t="s">
        <v>146</v>
      </c>
      <c r="E44" s="10">
        <v>176</v>
      </c>
    </row>
    <row r="45" spans="1:5">
      <c r="A45" s="9" t="s">
        <v>157</v>
      </c>
      <c r="B45" s="3" t="s">
        <v>158</v>
      </c>
      <c r="C45" s="9" t="s">
        <v>122</v>
      </c>
      <c r="D45" s="3" t="s">
        <v>123</v>
      </c>
      <c r="E45" s="10">
        <v>9</v>
      </c>
    </row>
    <row r="46" spans="1:5">
      <c r="A46" s="9" t="s">
        <v>157</v>
      </c>
      <c r="B46" s="3" t="s">
        <v>158</v>
      </c>
      <c r="C46" s="9" t="s">
        <v>159</v>
      </c>
      <c r="D46" s="3" t="s">
        <v>160</v>
      </c>
      <c r="E46" s="10">
        <v>5</v>
      </c>
    </row>
    <row r="47" spans="1:5">
      <c r="A47" s="9" t="s">
        <v>157</v>
      </c>
      <c r="B47" s="3" t="s">
        <v>158</v>
      </c>
      <c r="C47" s="9" t="s">
        <v>161</v>
      </c>
      <c r="D47" s="3" t="s">
        <v>162</v>
      </c>
      <c r="E47" s="10">
        <v>55</v>
      </c>
    </row>
    <row r="48" spans="1:5">
      <c r="A48" s="9" t="s">
        <v>157</v>
      </c>
      <c r="B48" s="3" t="s">
        <v>158</v>
      </c>
      <c r="C48" s="9" t="s">
        <v>163</v>
      </c>
      <c r="D48" s="3" t="s">
        <v>164</v>
      </c>
      <c r="E48" s="10">
        <v>4</v>
      </c>
    </row>
    <row r="49" spans="1:5">
      <c r="A49" s="9" t="s">
        <v>165</v>
      </c>
      <c r="B49" s="3" t="s">
        <v>166</v>
      </c>
      <c r="C49" s="9" t="s">
        <v>130</v>
      </c>
      <c r="D49" s="3" t="s">
        <v>131</v>
      </c>
      <c r="E49" s="10">
        <v>21</v>
      </c>
    </row>
    <row r="50" spans="1:5">
      <c r="A50" s="9" t="s">
        <v>165</v>
      </c>
      <c r="B50" s="3" t="s">
        <v>166</v>
      </c>
      <c r="C50" s="9" t="s">
        <v>115</v>
      </c>
      <c r="D50" s="3" t="s">
        <v>116</v>
      </c>
      <c r="E50" s="10">
        <v>8</v>
      </c>
    </row>
    <row r="51" spans="1:5">
      <c r="A51" s="9" t="s">
        <v>165</v>
      </c>
      <c r="B51" s="3" t="s">
        <v>166</v>
      </c>
      <c r="C51" s="9" t="s">
        <v>163</v>
      </c>
      <c r="D51" s="3" t="s">
        <v>164</v>
      </c>
      <c r="E51" s="10">
        <v>4</v>
      </c>
    </row>
    <row r="52" spans="1:5">
      <c r="A52" s="9" t="s">
        <v>165</v>
      </c>
      <c r="B52" s="3" t="s">
        <v>166</v>
      </c>
      <c r="C52" s="9" t="s">
        <v>167</v>
      </c>
      <c r="D52" s="3" t="s">
        <v>168</v>
      </c>
      <c r="E52" s="10">
        <v>30</v>
      </c>
    </row>
    <row r="53" spans="1:5">
      <c r="A53" s="9" t="s">
        <v>169</v>
      </c>
      <c r="B53" s="3" t="s">
        <v>17</v>
      </c>
      <c r="C53" s="9" t="s">
        <v>170</v>
      </c>
      <c r="D53" s="3" t="s">
        <v>171</v>
      </c>
      <c r="E53" s="10">
        <v>6</v>
      </c>
    </row>
    <row r="54" spans="1:5">
      <c r="A54" s="9" t="s">
        <v>169</v>
      </c>
      <c r="B54" s="3" t="s">
        <v>17</v>
      </c>
      <c r="C54" s="9" t="s">
        <v>172</v>
      </c>
      <c r="D54" s="3" t="s">
        <v>173</v>
      </c>
      <c r="E54" s="10">
        <v>3</v>
      </c>
    </row>
    <row r="55" spans="1:5">
      <c r="A55" s="9" t="s">
        <v>169</v>
      </c>
      <c r="B55" s="3" t="s">
        <v>17</v>
      </c>
      <c r="C55" s="9" t="s">
        <v>174</v>
      </c>
      <c r="D55" s="3" t="s">
        <v>175</v>
      </c>
      <c r="E55" s="10">
        <v>1</v>
      </c>
    </row>
    <row r="56" spans="1:5">
      <c r="A56" s="9" t="s">
        <v>176</v>
      </c>
      <c r="B56" s="3" t="s">
        <v>20</v>
      </c>
      <c r="C56" s="9" t="s">
        <v>177</v>
      </c>
      <c r="D56" s="3" t="s">
        <v>178</v>
      </c>
      <c r="E56" s="10">
        <v>11</v>
      </c>
    </row>
    <row r="57" spans="1:5">
      <c r="A57" s="9" t="s">
        <v>176</v>
      </c>
      <c r="B57" s="3" t="s">
        <v>20</v>
      </c>
      <c r="C57" s="9" t="s">
        <v>179</v>
      </c>
      <c r="D57" s="3" t="s">
        <v>180</v>
      </c>
      <c r="E57" s="10">
        <v>42</v>
      </c>
    </row>
    <row r="58" spans="1:5">
      <c r="A58" s="9" t="s">
        <v>176</v>
      </c>
      <c r="B58" s="3" t="s">
        <v>20</v>
      </c>
      <c r="C58" s="9" t="s">
        <v>126</v>
      </c>
      <c r="D58" s="3" t="s">
        <v>127</v>
      </c>
      <c r="E58" s="10">
        <v>4</v>
      </c>
    </row>
    <row r="59" spans="1:5">
      <c r="A59" s="9" t="s">
        <v>181</v>
      </c>
      <c r="B59" s="3" t="s">
        <v>57</v>
      </c>
      <c r="C59" s="9" t="s">
        <v>182</v>
      </c>
      <c r="D59" s="3" t="s">
        <v>183</v>
      </c>
      <c r="E59" s="10">
        <v>1</v>
      </c>
    </row>
    <row r="60" spans="1:5">
      <c r="A60" s="9" t="s">
        <v>184</v>
      </c>
      <c r="B60" s="3" t="s">
        <v>65</v>
      </c>
      <c r="C60" s="9" t="s">
        <v>185</v>
      </c>
      <c r="D60" s="3" t="s">
        <v>186</v>
      </c>
      <c r="E60" s="10">
        <v>1</v>
      </c>
    </row>
    <row r="61" spans="1:5">
      <c r="A61" s="9" t="s">
        <v>184</v>
      </c>
      <c r="B61" s="3" t="s">
        <v>65</v>
      </c>
      <c r="C61" s="9" t="s">
        <v>83</v>
      </c>
      <c r="D61" s="3" t="s">
        <v>84</v>
      </c>
      <c r="E61" s="10">
        <v>1</v>
      </c>
    </row>
    <row r="62" spans="1:5">
      <c r="A62" s="9" t="s">
        <v>184</v>
      </c>
      <c r="B62" s="3" t="s">
        <v>65</v>
      </c>
      <c r="C62" s="9" t="s">
        <v>126</v>
      </c>
      <c r="D62" s="3" t="s">
        <v>127</v>
      </c>
      <c r="E62" s="10">
        <v>4</v>
      </c>
    </row>
    <row r="63" spans="1:5">
      <c r="A63" s="9" t="s">
        <v>184</v>
      </c>
      <c r="B63" s="3" t="s">
        <v>65</v>
      </c>
      <c r="C63" s="9" t="s">
        <v>187</v>
      </c>
      <c r="D63" s="3" t="s">
        <v>188</v>
      </c>
      <c r="E63" s="10">
        <v>4</v>
      </c>
    </row>
    <row r="64" spans="1:5">
      <c r="A64" s="9" t="s">
        <v>184</v>
      </c>
      <c r="B64" s="3" t="s">
        <v>65</v>
      </c>
      <c r="C64" s="9" t="s">
        <v>87</v>
      </c>
      <c r="D64" s="3" t="s">
        <v>88</v>
      </c>
      <c r="E64" s="10">
        <v>1</v>
      </c>
    </row>
    <row r="65" spans="1:5">
      <c r="A65" s="9" t="s">
        <v>189</v>
      </c>
      <c r="B65" s="3" t="s">
        <v>67</v>
      </c>
      <c r="C65" s="9" t="s">
        <v>187</v>
      </c>
      <c r="D65" s="3" t="s">
        <v>188</v>
      </c>
      <c r="E65" s="10">
        <v>1</v>
      </c>
    </row>
    <row r="66" spans="1:5">
      <c r="A66" s="9" t="s">
        <v>189</v>
      </c>
      <c r="B66" s="3" t="s">
        <v>67</v>
      </c>
      <c r="C66" s="9" t="s">
        <v>190</v>
      </c>
      <c r="D66" s="3" t="s">
        <v>191</v>
      </c>
      <c r="E66" s="10">
        <v>5</v>
      </c>
    </row>
    <row r="67" spans="1:5">
      <c r="A67" s="9" t="s">
        <v>192</v>
      </c>
      <c r="B67" s="3" t="s">
        <v>59</v>
      </c>
      <c r="C67" s="9" t="s">
        <v>172</v>
      </c>
      <c r="D67" s="3" t="s">
        <v>173</v>
      </c>
      <c r="E67" s="10">
        <v>1</v>
      </c>
    </row>
    <row r="68" spans="1:5">
      <c r="A68" s="9" t="s">
        <v>193</v>
      </c>
      <c r="B68" s="3" t="s">
        <v>29</v>
      </c>
      <c r="C68" s="9" t="s">
        <v>172</v>
      </c>
      <c r="D68" s="3" t="s">
        <v>173</v>
      </c>
      <c r="E68" s="10">
        <v>1</v>
      </c>
    </row>
    <row r="69" spans="1:5">
      <c r="A69" s="9" t="s">
        <v>193</v>
      </c>
      <c r="B69" s="3" t="s">
        <v>29</v>
      </c>
      <c r="C69" s="9" t="s">
        <v>92</v>
      </c>
      <c r="D69" s="3" t="s">
        <v>93</v>
      </c>
      <c r="E69" s="10">
        <v>2</v>
      </c>
    </row>
    <row r="70" spans="1:5">
      <c r="A70" s="9" t="s">
        <v>194</v>
      </c>
      <c r="B70" s="3" t="s">
        <v>51</v>
      </c>
      <c r="C70" s="9" t="s">
        <v>98</v>
      </c>
      <c r="D70" s="3" t="s">
        <v>99</v>
      </c>
      <c r="E70" s="10">
        <v>5</v>
      </c>
    </row>
    <row r="71" spans="1:5">
      <c r="A71" s="9" t="s">
        <v>194</v>
      </c>
      <c r="B71" s="3" t="s">
        <v>51</v>
      </c>
      <c r="C71" s="9" t="s">
        <v>83</v>
      </c>
      <c r="D71" s="3" t="s">
        <v>84</v>
      </c>
      <c r="E71" s="10">
        <v>3</v>
      </c>
    </row>
    <row r="72" spans="1:5">
      <c r="A72" s="9" t="s">
        <v>194</v>
      </c>
      <c r="B72" s="3" t="s">
        <v>51</v>
      </c>
      <c r="C72" s="9" t="s">
        <v>195</v>
      </c>
      <c r="D72" s="3" t="s">
        <v>196</v>
      </c>
      <c r="E72" s="10">
        <v>1</v>
      </c>
    </row>
    <row r="73" spans="1:5">
      <c r="A73" s="9" t="s">
        <v>194</v>
      </c>
      <c r="B73" s="3" t="s">
        <v>51</v>
      </c>
      <c r="C73" s="9" t="s">
        <v>197</v>
      </c>
      <c r="D73" s="3" t="s">
        <v>198</v>
      </c>
      <c r="E73" s="10">
        <v>1</v>
      </c>
    </row>
    <row r="74" spans="1:5">
      <c r="A74" s="9" t="s">
        <v>194</v>
      </c>
      <c r="B74" s="3" t="s">
        <v>51</v>
      </c>
      <c r="C74" s="9" t="s">
        <v>199</v>
      </c>
      <c r="D74" s="3" t="s">
        <v>200</v>
      </c>
      <c r="E74" s="10">
        <v>1</v>
      </c>
    </row>
    <row r="75" spans="1:5">
      <c r="A75" s="9" t="s">
        <v>194</v>
      </c>
      <c r="B75" s="3" t="s">
        <v>51</v>
      </c>
      <c r="C75" s="9" t="s">
        <v>201</v>
      </c>
      <c r="D75" s="3" t="s">
        <v>202</v>
      </c>
      <c r="E75" s="10">
        <v>2</v>
      </c>
    </row>
    <row r="76" spans="1:5">
      <c r="A76" s="9" t="s">
        <v>203</v>
      </c>
      <c r="B76" s="3" t="s">
        <v>31</v>
      </c>
      <c r="C76" s="9" t="s">
        <v>111</v>
      </c>
      <c r="D76" s="3" t="s">
        <v>112</v>
      </c>
      <c r="E76" s="10">
        <v>1</v>
      </c>
    </row>
    <row r="77" spans="1:5">
      <c r="A77" s="9" t="s">
        <v>203</v>
      </c>
      <c r="B77" s="3" t="s">
        <v>31</v>
      </c>
      <c r="C77" s="9" t="s">
        <v>92</v>
      </c>
      <c r="D77" s="3" t="s">
        <v>93</v>
      </c>
      <c r="E77" s="10">
        <v>5</v>
      </c>
    </row>
    <row r="78" spans="1:5">
      <c r="A78" s="9" t="s">
        <v>204</v>
      </c>
      <c r="B78" s="3" t="s">
        <v>28</v>
      </c>
      <c r="C78" s="9" t="s">
        <v>92</v>
      </c>
      <c r="D78" s="3" t="s">
        <v>93</v>
      </c>
      <c r="E78" s="10">
        <v>15</v>
      </c>
    </row>
    <row r="79" spans="1:5">
      <c r="A79" s="9" t="s">
        <v>205</v>
      </c>
      <c r="B79" s="3" t="s">
        <v>27</v>
      </c>
      <c r="C79" s="9" t="s">
        <v>90</v>
      </c>
      <c r="D79" s="3" t="s">
        <v>91</v>
      </c>
      <c r="E79" s="10">
        <v>1</v>
      </c>
    </row>
    <row r="80" spans="1:5">
      <c r="A80" s="9" t="s">
        <v>206</v>
      </c>
      <c r="B80" s="3" t="s">
        <v>30</v>
      </c>
      <c r="C80" s="9" t="s">
        <v>172</v>
      </c>
      <c r="D80" s="3" t="s">
        <v>173</v>
      </c>
      <c r="E80" s="10">
        <v>11</v>
      </c>
    </row>
    <row r="81" spans="1:5">
      <c r="A81" s="9" t="s">
        <v>207</v>
      </c>
      <c r="B81" s="3" t="s">
        <v>56</v>
      </c>
      <c r="C81" s="9" t="s">
        <v>79</v>
      </c>
      <c r="D81" s="3" t="s">
        <v>80</v>
      </c>
      <c r="E81" s="10">
        <v>6</v>
      </c>
    </row>
    <row r="82" spans="1:5">
      <c r="A82" s="9" t="s">
        <v>208</v>
      </c>
      <c r="B82" s="3" t="s">
        <v>33</v>
      </c>
      <c r="C82" s="9" t="s">
        <v>104</v>
      </c>
      <c r="D82" s="3" t="s">
        <v>105</v>
      </c>
      <c r="E82" s="10">
        <v>14</v>
      </c>
    </row>
    <row r="83" spans="1:5">
      <c r="A83" s="11" t="s">
        <v>72</v>
      </c>
      <c r="B83" s="11"/>
      <c r="C83" s="11"/>
      <c r="D83" s="11"/>
      <c r="E83" s="12">
        <v>1156</v>
      </c>
    </row>
    <row r="84" spans="1:5">
      <c r="A84" s="13"/>
      <c r="B84" s="14"/>
      <c r="C84" s="13"/>
      <c r="D84" s="14"/>
      <c r="E84" s="15"/>
    </row>
  </sheetData>
  <mergeCells count="1">
    <mergeCell ref="A83:D8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23"/>
  <sheetViews>
    <sheetView topLeftCell="A599" workbookViewId="0">
      <selection activeCell="H18" sqref="H18"/>
    </sheetView>
  </sheetViews>
  <sheetFormatPr defaultRowHeight="15"/>
  <cols>
    <col min="2" max="2" width="51" bestFit="1" customWidth="1"/>
    <col min="4" max="4" width="49.85546875" bestFit="1" customWidth="1"/>
    <col min="5" max="5" width="19.85546875" bestFit="1" customWidth="1"/>
  </cols>
  <sheetData>
    <row r="1" spans="1:5">
      <c r="A1" s="6" t="s">
        <v>73</v>
      </c>
      <c r="B1" s="16" t="s">
        <v>74</v>
      </c>
      <c r="C1" s="6" t="s">
        <v>75</v>
      </c>
      <c r="D1" s="16" t="s">
        <v>76</v>
      </c>
      <c r="E1" s="12" t="s">
        <v>209</v>
      </c>
    </row>
    <row r="2" spans="1:5">
      <c r="A2" s="9" t="s">
        <v>210</v>
      </c>
      <c r="B2" s="17" t="s">
        <v>211</v>
      </c>
      <c r="C2" s="9" t="s">
        <v>212</v>
      </c>
      <c r="D2" s="17" t="s">
        <v>213</v>
      </c>
      <c r="E2" s="10">
        <v>862</v>
      </c>
    </row>
    <row r="3" spans="1:5">
      <c r="A3" s="9" t="s">
        <v>214</v>
      </c>
      <c r="B3" s="17" t="s">
        <v>42</v>
      </c>
      <c r="C3" s="9" t="s">
        <v>215</v>
      </c>
      <c r="D3" s="17" t="s">
        <v>216</v>
      </c>
      <c r="E3" s="10">
        <v>26857</v>
      </c>
    </row>
    <row r="4" spans="1:5">
      <c r="A4" s="9" t="s">
        <v>214</v>
      </c>
      <c r="B4" s="17" t="s">
        <v>42</v>
      </c>
      <c r="C4" s="9" t="s">
        <v>217</v>
      </c>
      <c r="D4" s="17" t="s">
        <v>218</v>
      </c>
      <c r="E4" s="10">
        <v>51</v>
      </c>
    </row>
    <row r="5" spans="1:5">
      <c r="A5" s="9" t="s">
        <v>214</v>
      </c>
      <c r="B5" s="17" t="s">
        <v>42</v>
      </c>
      <c r="C5" s="9" t="s">
        <v>106</v>
      </c>
      <c r="D5" s="17" t="s">
        <v>107</v>
      </c>
      <c r="E5" s="10">
        <v>1</v>
      </c>
    </row>
    <row r="6" spans="1:5">
      <c r="A6" s="9" t="s">
        <v>78</v>
      </c>
      <c r="B6" s="17" t="s">
        <v>38</v>
      </c>
      <c r="C6" s="9" t="s">
        <v>185</v>
      </c>
      <c r="D6" s="17" t="s">
        <v>186</v>
      </c>
      <c r="E6" s="10">
        <v>1</v>
      </c>
    </row>
    <row r="7" spans="1:5">
      <c r="A7" s="9" t="s">
        <v>78</v>
      </c>
      <c r="B7" s="17" t="s">
        <v>38</v>
      </c>
      <c r="C7" s="9" t="s">
        <v>90</v>
      </c>
      <c r="D7" s="17" t="s">
        <v>91</v>
      </c>
      <c r="E7" s="10">
        <v>4426</v>
      </c>
    </row>
    <row r="8" spans="1:5">
      <c r="A8" s="9" t="s">
        <v>78</v>
      </c>
      <c r="B8" s="17" t="s">
        <v>38</v>
      </c>
      <c r="C8" s="9" t="s">
        <v>111</v>
      </c>
      <c r="D8" s="17" t="s">
        <v>112</v>
      </c>
      <c r="E8" s="10">
        <v>6972</v>
      </c>
    </row>
    <row r="9" spans="1:5">
      <c r="A9" s="9" t="s">
        <v>78</v>
      </c>
      <c r="B9" s="17" t="s">
        <v>38</v>
      </c>
      <c r="C9" s="9" t="s">
        <v>219</v>
      </c>
      <c r="D9" s="17" t="s">
        <v>220</v>
      </c>
      <c r="E9" s="10">
        <v>2198</v>
      </c>
    </row>
    <row r="10" spans="1:5">
      <c r="A10" s="9" t="s">
        <v>78</v>
      </c>
      <c r="B10" s="17" t="s">
        <v>38</v>
      </c>
      <c r="C10" s="9" t="s">
        <v>221</v>
      </c>
      <c r="D10" s="17" t="s">
        <v>222</v>
      </c>
      <c r="E10" s="10">
        <v>593</v>
      </c>
    </row>
    <row r="11" spans="1:5">
      <c r="A11" s="9" t="s">
        <v>78</v>
      </c>
      <c r="B11" s="17" t="s">
        <v>38</v>
      </c>
      <c r="C11" s="9" t="s">
        <v>223</v>
      </c>
      <c r="D11" s="17" t="s">
        <v>224</v>
      </c>
      <c r="E11" s="10">
        <v>281</v>
      </c>
    </row>
    <row r="12" spans="1:5">
      <c r="A12" s="9" t="s">
        <v>78</v>
      </c>
      <c r="B12" s="17" t="s">
        <v>38</v>
      </c>
      <c r="C12" s="9" t="s">
        <v>225</v>
      </c>
      <c r="D12" s="17" t="s">
        <v>226</v>
      </c>
      <c r="E12" s="10">
        <v>3240</v>
      </c>
    </row>
    <row r="13" spans="1:5">
      <c r="A13" s="9" t="s">
        <v>78</v>
      </c>
      <c r="B13" s="17" t="s">
        <v>38</v>
      </c>
      <c r="C13" s="9" t="s">
        <v>227</v>
      </c>
      <c r="D13" s="17" t="s">
        <v>228</v>
      </c>
      <c r="E13" s="10">
        <v>447</v>
      </c>
    </row>
    <row r="14" spans="1:5">
      <c r="A14" s="9" t="s">
        <v>78</v>
      </c>
      <c r="B14" s="17" t="s">
        <v>38</v>
      </c>
      <c r="C14" s="9" t="s">
        <v>229</v>
      </c>
      <c r="D14" s="17" t="s">
        <v>230</v>
      </c>
      <c r="E14" s="10">
        <v>1022</v>
      </c>
    </row>
    <row r="15" spans="1:5">
      <c r="A15" s="9" t="s">
        <v>78</v>
      </c>
      <c r="B15" s="17" t="s">
        <v>38</v>
      </c>
      <c r="C15" s="9" t="s">
        <v>231</v>
      </c>
      <c r="D15" s="17" t="s">
        <v>232</v>
      </c>
      <c r="E15" s="10">
        <v>4274</v>
      </c>
    </row>
    <row r="16" spans="1:5">
      <c r="A16" s="9" t="s">
        <v>78</v>
      </c>
      <c r="B16" s="17" t="s">
        <v>38</v>
      </c>
      <c r="C16" s="9" t="s">
        <v>233</v>
      </c>
      <c r="D16" s="17" t="s">
        <v>234</v>
      </c>
      <c r="E16" s="10">
        <v>1063</v>
      </c>
    </row>
    <row r="17" spans="1:5">
      <c r="A17" s="9" t="s">
        <v>78</v>
      </c>
      <c r="B17" s="17" t="s">
        <v>38</v>
      </c>
      <c r="C17" s="9" t="s">
        <v>235</v>
      </c>
      <c r="D17" s="17" t="s">
        <v>236</v>
      </c>
      <c r="E17" s="10">
        <v>507</v>
      </c>
    </row>
    <row r="18" spans="1:5">
      <c r="A18" s="9" t="s">
        <v>78</v>
      </c>
      <c r="B18" s="17" t="s">
        <v>38</v>
      </c>
      <c r="C18" s="9" t="s">
        <v>237</v>
      </c>
      <c r="D18" s="17" t="s">
        <v>238</v>
      </c>
      <c r="E18" s="10">
        <v>113</v>
      </c>
    </row>
    <row r="19" spans="1:5">
      <c r="A19" s="9" t="s">
        <v>78</v>
      </c>
      <c r="B19" s="17" t="s">
        <v>38</v>
      </c>
      <c r="C19" s="9" t="s">
        <v>239</v>
      </c>
      <c r="D19" s="17" t="s">
        <v>240</v>
      </c>
      <c r="E19" s="10">
        <v>1043</v>
      </c>
    </row>
    <row r="20" spans="1:5">
      <c r="A20" s="9" t="s">
        <v>78</v>
      </c>
      <c r="B20" s="17" t="s">
        <v>38</v>
      </c>
      <c r="C20" s="9" t="s">
        <v>241</v>
      </c>
      <c r="D20" s="17" t="s">
        <v>242</v>
      </c>
      <c r="E20" s="10">
        <v>1317</v>
      </c>
    </row>
    <row r="21" spans="1:5">
      <c r="A21" s="9" t="s">
        <v>78</v>
      </c>
      <c r="B21" s="17" t="s">
        <v>38</v>
      </c>
      <c r="C21" s="9" t="s">
        <v>243</v>
      </c>
      <c r="D21" s="17" t="s">
        <v>244</v>
      </c>
      <c r="E21" s="10">
        <v>1066</v>
      </c>
    </row>
    <row r="22" spans="1:5">
      <c r="A22" s="9" t="s">
        <v>78</v>
      </c>
      <c r="B22" s="17" t="s">
        <v>38</v>
      </c>
      <c r="C22" s="9" t="s">
        <v>245</v>
      </c>
      <c r="D22" s="17" t="s">
        <v>246</v>
      </c>
      <c r="E22" s="10">
        <v>1226</v>
      </c>
    </row>
    <row r="23" spans="1:5">
      <c r="A23" s="9" t="s">
        <v>78</v>
      </c>
      <c r="B23" s="17" t="s">
        <v>38</v>
      </c>
      <c r="C23" s="9" t="s">
        <v>247</v>
      </c>
      <c r="D23" s="17" t="s">
        <v>248</v>
      </c>
      <c r="E23" s="10">
        <v>339</v>
      </c>
    </row>
    <row r="24" spans="1:5">
      <c r="A24" s="9" t="s">
        <v>78</v>
      </c>
      <c r="B24" s="17" t="s">
        <v>38</v>
      </c>
      <c r="C24" s="9" t="s">
        <v>249</v>
      </c>
      <c r="D24" s="17" t="s">
        <v>250</v>
      </c>
      <c r="E24" s="10">
        <v>1374</v>
      </c>
    </row>
    <row r="25" spans="1:5">
      <c r="A25" s="9" t="s">
        <v>78</v>
      </c>
      <c r="B25" s="17" t="s">
        <v>38</v>
      </c>
      <c r="C25" s="9" t="s">
        <v>251</v>
      </c>
      <c r="D25" s="17" t="s">
        <v>252</v>
      </c>
      <c r="E25" s="10">
        <v>1269</v>
      </c>
    </row>
    <row r="26" spans="1:5">
      <c r="A26" s="9" t="s">
        <v>78</v>
      </c>
      <c r="B26" s="17" t="s">
        <v>38</v>
      </c>
      <c r="C26" s="9" t="s">
        <v>253</v>
      </c>
      <c r="D26" s="17" t="s">
        <v>254</v>
      </c>
      <c r="E26" s="10">
        <v>939</v>
      </c>
    </row>
    <row r="27" spans="1:5">
      <c r="A27" s="9" t="s">
        <v>78</v>
      </c>
      <c r="B27" s="17" t="s">
        <v>38</v>
      </c>
      <c r="C27" s="9" t="s">
        <v>255</v>
      </c>
      <c r="D27" s="17" t="s">
        <v>256</v>
      </c>
      <c r="E27" s="10">
        <v>1890</v>
      </c>
    </row>
    <row r="28" spans="1:5">
      <c r="A28" s="9" t="s">
        <v>78</v>
      </c>
      <c r="B28" s="17" t="s">
        <v>38</v>
      </c>
      <c r="C28" s="9" t="s">
        <v>257</v>
      </c>
      <c r="D28" s="17" t="s">
        <v>258</v>
      </c>
      <c r="E28" s="10">
        <v>2218</v>
      </c>
    </row>
    <row r="29" spans="1:5">
      <c r="A29" s="9" t="s">
        <v>78</v>
      </c>
      <c r="B29" s="17" t="s">
        <v>38</v>
      </c>
      <c r="C29" s="9" t="s">
        <v>259</v>
      </c>
      <c r="D29" s="17" t="s">
        <v>260</v>
      </c>
      <c r="E29" s="10">
        <v>2811</v>
      </c>
    </row>
    <row r="30" spans="1:5">
      <c r="A30" s="9" t="s">
        <v>78</v>
      </c>
      <c r="B30" s="17" t="s">
        <v>38</v>
      </c>
      <c r="C30" s="9" t="s">
        <v>261</v>
      </c>
      <c r="D30" s="17" t="s">
        <v>262</v>
      </c>
      <c r="E30" s="10">
        <v>350</v>
      </c>
    </row>
    <row r="31" spans="1:5">
      <c r="A31" s="9" t="s">
        <v>78</v>
      </c>
      <c r="B31" s="17" t="s">
        <v>38</v>
      </c>
      <c r="C31" s="9" t="s">
        <v>263</v>
      </c>
      <c r="D31" s="17" t="s">
        <v>264</v>
      </c>
      <c r="E31" s="10">
        <v>1003</v>
      </c>
    </row>
    <row r="32" spans="1:5">
      <c r="A32" s="9" t="s">
        <v>265</v>
      </c>
      <c r="B32" s="17" t="s">
        <v>37</v>
      </c>
      <c r="C32" s="9" t="s">
        <v>190</v>
      </c>
      <c r="D32" s="17" t="s">
        <v>191</v>
      </c>
      <c r="E32" s="10">
        <v>10</v>
      </c>
    </row>
    <row r="33" spans="1:5">
      <c r="A33" s="9" t="s">
        <v>265</v>
      </c>
      <c r="B33" s="17" t="s">
        <v>37</v>
      </c>
      <c r="C33" s="9" t="s">
        <v>219</v>
      </c>
      <c r="D33" s="17" t="s">
        <v>220</v>
      </c>
      <c r="E33" s="10">
        <v>79</v>
      </c>
    </row>
    <row r="34" spans="1:5">
      <c r="A34" s="9" t="s">
        <v>265</v>
      </c>
      <c r="B34" s="17" t="s">
        <v>37</v>
      </c>
      <c r="C34" s="9" t="s">
        <v>266</v>
      </c>
      <c r="D34" s="17" t="s">
        <v>267</v>
      </c>
      <c r="E34" s="10">
        <v>10</v>
      </c>
    </row>
    <row r="35" spans="1:5">
      <c r="A35" s="9" t="s">
        <v>265</v>
      </c>
      <c r="B35" s="17" t="s">
        <v>37</v>
      </c>
      <c r="C35" s="9" t="s">
        <v>268</v>
      </c>
      <c r="D35" s="17" t="s">
        <v>269</v>
      </c>
      <c r="E35" s="10">
        <v>12323</v>
      </c>
    </row>
    <row r="36" spans="1:5">
      <c r="A36" s="9" t="s">
        <v>265</v>
      </c>
      <c r="B36" s="17" t="s">
        <v>37</v>
      </c>
      <c r="C36" s="9" t="s">
        <v>270</v>
      </c>
      <c r="D36" s="17" t="s">
        <v>271</v>
      </c>
      <c r="E36" s="10">
        <v>4</v>
      </c>
    </row>
    <row r="37" spans="1:5">
      <c r="A37" s="9" t="s">
        <v>265</v>
      </c>
      <c r="B37" s="17" t="s">
        <v>37</v>
      </c>
      <c r="C37" s="9" t="s">
        <v>272</v>
      </c>
      <c r="D37" s="17" t="s">
        <v>273</v>
      </c>
      <c r="E37" s="10">
        <v>6</v>
      </c>
    </row>
    <row r="38" spans="1:5">
      <c r="A38" s="9" t="s">
        <v>265</v>
      </c>
      <c r="B38" s="17" t="s">
        <v>37</v>
      </c>
      <c r="C38" s="9" t="s">
        <v>274</v>
      </c>
      <c r="D38" s="17" t="s">
        <v>275</v>
      </c>
      <c r="E38" s="10">
        <v>1487</v>
      </c>
    </row>
    <row r="39" spans="1:5">
      <c r="A39" s="9" t="s">
        <v>265</v>
      </c>
      <c r="B39" s="17" t="s">
        <v>37</v>
      </c>
      <c r="C39" s="9" t="s">
        <v>276</v>
      </c>
      <c r="D39" s="17" t="s">
        <v>277</v>
      </c>
      <c r="E39" s="10">
        <v>5296</v>
      </c>
    </row>
    <row r="40" spans="1:5">
      <c r="A40" s="9" t="s">
        <v>265</v>
      </c>
      <c r="B40" s="17" t="s">
        <v>37</v>
      </c>
      <c r="C40" s="9" t="s">
        <v>278</v>
      </c>
      <c r="D40" s="17" t="s">
        <v>279</v>
      </c>
      <c r="E40" s="10">
        <v>10840</v>
      </c>
    </row>
    <row r="41" spans="1:5">
      <c r="A41" s="9" t="s">
        <v>265</v>
      </c>
      <c r="B41" s="17" t="s">
        <v>37</v>
      </c>
      <c r="C41" s="9" t="s">
        <v>280</v>
      </c>
      <c r="D41" s="17" t="s">
        <v>281</v>
      </c>
      <c r="E41" s="10">
        <v>3273</v>
      </c>
    </row>
    <row r="42" spans="1:5">
      <c r="A42" s="9" t="s">
        <v>265</v>
      </c>
      <c r="B42" s="17" t="s">
        <v>37</v>
      </c>
      <c r="C42" s="9" t="s">
        <v>282</v>
      </c>
      <c r="D42" s="17" t="s">
        <v>283</v>
      </c>
      <c r="E42" s="10">
        <v>8004</v>
      </c>
    </row>
    <row r="43" spans="1:5">
      <c r="A43" s="9" t="s">
        <v>265</v>
      </c>
      <c r="B43" s="17" t="s">
        <v>37</v>
      </c>
      <c r="C43" s="9" t="s">
        <v>284</v>
      </c>
      <c r="D43" s="17" t="s">
        <v>285</v>
      </c>
      <c r="E43" s="10">
        <v>2883</v>
      </c>
    </row>
    <row r="44" spans="1:5">
      <c r="A44" s="9" t="s">
        <v>265</v>
      </c>
      <c r="B44" s="17" t="s">
        <v>37</v>
      </c>
      <c r="C44" s="9" t="s">
        <v>286</v>
      </c>
      <c r="D44" s="17" t="s">
        <v>287</v>
      </c>
      <c r="E44" s="10">
        <v>7079</v>
      </c>
    </row>
    <row r="45" spans="1:5">
      <c r="A45" s="9" t="s">
        <v>265</v>
      </c>
      <c r="B45" s="17" t="s">
        <v>37</v>
      </c>
      <c r="C45" s="9" t="s">
        <v>288</v>
      </c>
      <c r="D45" s="17" t="s">
        <v>289</v>
      </c>
      <c r="E45" s="10">
        <v>975</v>
      </c>
    </row>
    <row r="46" spans="1:5">
      <c r="A46" s="9" t="s">
        <v>265</v>
      </c>
      <c r="B46" s="17" t="s">
        <v>37</v>
      </c>
      <c r="C46" s="9" t="s">
        <v>290</v>
      </c>
      <c r="D46" s="17" t="s">
        <v>291</v>
      </c>
      <c r="E46" s="10">
        <v>3336</v>
      </c>
    </row>
    <row r="47" spans="1:5">
      <c r="A47" s="9" t="s">
        <v>265</v>
      </c>
      <c r="B47" s="17" t="s">
        <v>37</v>
      </c>
      <c r="C47" s="9" t="s">
        <v>292</v>
      </c>
      <c r="D47" s="17" t="s">
        <v>293</v>
      </c>
      <c r="E47" s="10">
        <v>3744</v>
      </c>
    </row>
    <row r="48" spans="1:5">
      <c r="A48" s="9" t="s">
        <v>265</v>
      </c>
      <c r="B48" s="17" t="s">
        <v>37</v>
      </c>
      <c r="C48" s="9" t="s">
        <v>294</v>
      </c>
      <c r="D48" s="17" t="s">
        <v>295</v>
      </c>
      <c r="E48" s="10">
        <v>2846</v>
      </c>
    </row>
    <row r="49" spans="1:5">
      <c r="A49" s="9" t="s">
        <v>265</v>
      </c>
      <c r="B49" s="17" t="s">
        <v>37</v>
      </c>
      <c r="C49" s="9" t="s">
        <v>296</v>
      </c>
      <c r="D49" s="17" t="s">
        <v>297</v>
      </c>
      <c r="E49" s="10">
        <v>2475</v>
      </c>
    </row>
    <row r="50" spans="1:5">
      <c r="A50" s="9" t="s">
        <v>265</v>
      </c>
      <c r="B50" s="17" t="s">
        <v>37</v>
      </c>
      <c r="C50" s="9" t="s">
        <v>298</v>
      </c>
      <c r="D50" s="17" t="s">
        <v>299</v>
      </c>
      <c r="E50" s="10">
        <v>2341</v>
      </c>
    </row>
    <row r="51" spans="1:5">
      <c r="A51" s="9" t="s">
        <v>265</v>
      </c>
      <c r="B51" s="17" t="s">
        <v>37</v>
      </c>
      <c r="C51" s="9" t="s">
        <v>300</v>
      </c>
      <c r="D51" s="17" t="s">
        <v>301</v>
      </c>
      <c r="E51" s="10">
        <v>2418</v>
      </c>
    </row>
    <row r="52" spans="1:5">
      <c r="A52" s="9" t="s">
        <v>265</v>
      </c>
      <c r="B52" s="17" t="s">
        <v>37</v>
      </c>
      <c r="C52" s="9" t="s">
        <v>302</v>
      </c>
      <c r="D52" s="17" t="s">
        <v>303</v>
      </c>
      <c r="E52" s="10">
        <v>2089</v>
      </c>
    </row>
    <row r="53" spans="1:5">
      <c r="A53" s="9" t="s">
        <v>265</v>
      </c>
      <c r="B53" s="17" t="s">
        <v>37</v>
      </c>
      <c r="C53" s="9" t="s">
        <v>304</v>
      </c>
      <c r="D53" s="17" t="s">
        <v>305</v>
      </c>
      <c r="E53" s="10">
        <v>1887</v>
      </c>
    </row>
    <row r="54" spans="1:5">
      <c r="A54" s="9" t="s">
        <v>265</v>
      </c>
      <c r="B54" s="17" t="s">
        <v>37</v>
      </c>
      <c r="C54" s="9" t="s">
        <v>306</v>
      </c>
      <c r="D54" s="17" t="s">
        <v>307</v>
      </c>
      <c r="E54" s="10">
        <v>6272</v>
      </c>
    </row>
    <row r="55" spans="1:5">
      <c r="A55" s="9" t="s">
        <v>265</v>
      </c>
      <c r="B55" s="17" t="s">
        <v>37</v>
      </c>
      <c r="C55" s="9" t="s">
        <v>308</v>
      </c>
      <c r="D55" s="17" t="s">
        <v>309</v>
      </c>
      <c r="E55" s="10">
        <v>2639</v>
      </c>
    </row>
    <row r="56" spans="1:5">
      <c r="A56" s="9" t="s">
        <v>265</v>
      </c>
      <c r="B56" s="17" t="s">
        <v>37</v>
      </c>
      <c r="C56" s="9" t="s">
        <v>310</v>
      </c>
      <c r="D56" s="17" t="s">
        <v>311</v>
      </c>
      <c r="E56" s="10">
        <v>4140</v>
      </c>
    </row>
    <row r="57" spans="1:5">
      <c r="A57" s="9" t="s">
        <v>265</v>
      </c>
      <c r="B57" s="17" t="s">
        <v>37</v>
      </c>
      <c r="C57" s="9" t="s">
        <v>312</v>
      </c>
      <c r="D57" s="17" t="s">
        <v>313</v>
      </c>
      <c r="E57" s="10">
        <v>1808</v>
      </c>
    </row>
    <row r="58" spans="1:5">
      <c r="A58" s="9" t="s">
        <v>265</v>
      </c>
      <c r="B58" s="17" t="s">
        <v>37</v>
      </c>
      <c r="C58" s="9" t="s">
        <v>314</v>
      </c>
      <c r="D58" s="17" t="s">
        <v>315</v>
      </c>
      <c r="E58" s="10">
        <v>2082</v>
      </c>
    </row>
    <row r="59" spans="1:5">
      <c r="A59" s="9" t="s">
        <v>94</v>
      </c>
      <c r="B59" s="17" t="s">
        <v>34</v>
      </c>
      <c r="C59" s="9" t="s">
        <v>81</v>
      </c>
      <c r="D59" s="17" t="s">
        <v>82</v>
      </c>
      <c r="E59" s="10">
        <v>2</v>
      </c>
    </row>
    <row r="60" spans="1:5">
      <c r="A60" s="9" t="s">
        <v>94</v>
      </c>
      <c r="B60" s="17" t="s">
        <v>34</v>
      </c>
      <c r="C60" s="9" t="s">
        <v>95</v>
      </c>
      <c r="D60" s="17" t="s">
        <v>96</v>
      </c>
      <c r="E60" s="10">
        <v>38</v>
      </c>
    </row>
    <row r="61" spans="1:5">
      <c r="A61" s="9" t="s">
        <v>94</v>
      </c>
      <c r="B61" s="17" t="s">
        <v>34</v>
      </c>
      <c r="C61" s="9" t="s">
        <v>316</v>
      </c>
      <c r="D61" s="17" t="s">
        <v>317</v>
      </c>
      <c r="E61" s="10">
        <v>175</v>
      </c>
    </row>
    <row r="62" spans="1:5">
      <c r="A62" s="9" t="s">
        <v>94</v>
      </c>
      <c r="B62" s="17" t="s">
        <v>34</v>
      </c>
      <c r="C62" s="9" t="s">
        <v>122</v>
      </c>
      <c r="D62" s="17" t="s">
        <v>123</v>
      </c>
      <c r="E62" s="10">
        <v>4</v>
      </c>
    </row>
    <row r="63" spans="1:5">
      <c r="A63" s="9" t="s">
        <v>94</v>
      </c>
      <c r="B63" s="17" t="s">
        <v>34</v>
      </c>
      <c r="C63" s="9" t="s">
        <v>318</v>
      </c>
      <c r="D63" s="17" t="s">
        <v>319</v>
      </c>
      <c r="E63" s="10">
        <v>12183</v>
      </c>
    </row>
    <row r="64" spans="1:5">
      <c r="A64" s="9" t="s">
        <v>94</v>
      </c>
      <c r="B64" s="17" t="s">
        <v>34</v>
      </c>
      <c r="C64" s="9" t="s">
        <v>182</v>
      </c>
      <c r="D64" s="17" t="s">
        <v>183</v>
      </c>
      <c r="E64" s="10">
        <v>173</v>
      </c>
    </row>
    <row r="65" spans="1:5">
      <c r="A65" s="9" t="s">
        <v>94</v>
      </c>
      <c r="B65" s="17" t="s">
        <v>34</v>
      </c>
      <c r="C65" s="9" t="s">
        <v>320</v>
      </c>
      <c r="D65" s="17" t="s">
        <v>321</v>
      </c>
      <c r="E65" s="10">
        <v>22</v>
      </c>
    </row>
    <row r="66" spans="1:5">
      <c r="A66" s="9" t="s">
        <v>94</v>
      </c>
      <c r="B66" s="17" t="s">
        <v>34</v>
      </c>
      <c r="C66" s="9" t="s">
        <v>179</v>
      </c>
      <c r="D66" s="17" t="s">
        <v>180</v>
      </c>
      <c r="E66" s="10">
        <v>5</v>
      </c>
    </row>
    <row r="67" spans="1:5">
      <c r="A67" s="9" t="s">
        <v>94</v>
      </c>
      <c r="B67" s="17" t="s">
        <v>34</v>
      </c>
      <c r="C67" s="9" t="s">
        <v>172</v>
      </c>
      <c r="D67" s="17" t="s">
        <v>173</v>
      </c>
      <c r="E67" s="10">
        <v>2</v>
      </c>
    </row>
    <row r="68" spans="1:5">
      <c r="A68" s="9" t="s">
        <v>94</v>
      </c>
      <c r="B68" s="17" t="s">
        <v>34</v>
      </c>
      <c r="C68" s="9" t="s">
        <v>161</v>
      </c>
      <c r="D68" s="17" t="s">
        <v>162</v>
      </c>
      <c r="E68" s="10">
        <v>25</v>
      </c>
    </row>
    <row r="69" spans="1:5">
      <c r="A69" s="9" t="s">
        <v>94</v>
      </c>
      <c r="B69" s="17" t="s">
        <v>34</v>
      </c>
      <c r="C69" s="9" t="s">
        <v>190</v>
      </c>
      <c r="D69" s="17" t="s">
        <v>191</v>
      </c>
      <c r="E69" s="10">
        <v>4651</v>
      </c>
    </row>
    <row r="70" spans="1:5">
      <c r="A70" s="9" t="s">
        <v>94</v>
      </c>
      <c r="B70" s="17" t="s">
        <v>34</v>
      </c>
      <c r="C70" s="9" t="s">
        <v>87</v>
      </c>
      <c r="D70" s="17" t="s">
        <v>88</v>
      </c>
      <c r="E70" s="10">
        <v>417</v>
      </c>
    </row>
    <row r="71" spans="1:5">
      <c r="A71" s="9" t="s">
        <v>94</v>
      </c>
      <c r="B71" s="17" t="s">
        <v>34</v>
      </c>
      <c r="C71" s="9" t="s">
        <v>322</v>
      </c>
      <c r="D71" s="17" t="s">
        <v>323</v>
      </c>
      <c r="E71" s="10">
        <v>5</v>
      </c>
    </row>
    <row r="72" spans="1:5">
      <c r="A72" s="9" t="s">
        <v>94</v>
      </c>
      <c r="B72" s="17" t="s">
        <v>34</v>
      </c>
      <c r="C72" s="9" t="s">
        <v>324</v>
      </c>
      <c r="D72" s="17" t="s">
        <v>325</v>
      </c>
      <c r="E72" s="10">
        <v>4625</v>
      </c>
    </row>
    <row r="73" spans="1:5">
      <c r="A73" s="9" t="s">
        <v>94</v>
      </c>
      <c r="B73" s="17" t="s">
        <v>34</v>
      </c>
      <c r="C73" s="9" t="s">
        <v>326</v>
      </c>
      <c r="D73" s="17" t="s">
        <v>327</v>
      </c>
      <c r="E73" s="10">
        <v>7</v>
      </c>
    </row>
    <row r="74" spans="1:5">
      <c r="A74" s="9" t="s">
        <v>94</v>
      </c>
      <c r="B74" s="17" t="s">
        <v>34</v>
      </c>
      <c r="C74" s="9" t="s">
        <v>328</v>
      </c>
      <c r="D74" s="17" t="s">
        <v>329</v>
      </c>
      <c r="E74" s="10">
        <v>26</v>
      </c>
    </row>
    <row r="75" spans="1:5">
      <c r="A75" s="9" t="s">
        <v>94</v>
      </c>
      <c r="B75" s="17" t="s">
        <v>34</v>
      </c>
      <c r="C75" s="9" t="s">
        <v>219</v>
      </c>
      <c r="D75" s="17" t="s">
        <v>220</v>
      </c>
      <c r="E75" s="10">
        <v>50</v>
      </c>
    </row>
    <row r="76" spans="1:5">
      <c r="A76" s="9" t="s">
        <v>94</v>
      </c>
      <c r="B76" s="17" t="s">
        <v>34</v>
      </c>
      <c r="C76" s="9" t="s">
        <v>266</v>
      </c>
      <c r="D76" s="17" t="s">
        <v>267</v>
      </c>
      <c r="E76" s="10">
        <v>1</v>
      </c>
    </row>
    <row r="77" spans="1:5">
      <c r="A77" s="9" t="s">
        <v>94</v>
      </c>
      <c r="B77" s="17" t="s">
        <v>34</v>
      </c>
      <c r="C77" s="9" t="s">
        <v>330</v>
      </c>
      <c r="D77" s="17" t="s">
        <v>331</v>
      </c>
      <c r="E77" s="10">
        <v>3</v>
      </c>
    </row>
    <row r="78" spans="1:5">
      <c r="A78" s="9" t="s">
        <v>94</v>
      </c>
      <c r="B78" s="17" t="s">
        <v>34</v>
      </c>
      <c r="C78" s="9" t="s">
        <v>332</v>
      </c>
      <c r="D78" s="17" t="s">
        <v>333</v>
      </c>
      <c r="E78" s="10">
        <v>24</v>
      </c>
    </row>
    <row r="79" spans="1:5">
      <c r="A79" s="9" t="s">
        <v>94</v>
      </c>
      <c r="B79" s="17" t="s">
        <v>34</v>
      </c>
      <c r="C79" s="9" t="s">
        <v>334</v>
      </c>
      <c r="D79" s="17" t="s">
        <v>335</v>
      </c>
      <c r="E79" s="10">
        <v>3658</v>
      </c>
    </row>
    <row r="80" spans="1:5">
      <c r="A80" s="9" t="s">
        <v>94</v>
      </c>
      <c r="B80" s="17" t="s">
        <v>34</v>
      </c>
      <c r="C80" s="9" t="s">
        <v>272</v>
      </c>
      <c r="D80" s="17" t="s">
        <v>273</v>
      </c>
      <c r="E80" s="10">
        <v>1</v>
      </c>
    </row>
    <row r="81" spans="1:5">
      <c r="A81" s="9" t="s">
        <v>94</v>
      </c>
      <c r="B81" s="17" t="s">
        <v>34</v>
      </c>
      <c r="C81" s="9" t="s">
        <v>336</v>
      </c>
      <c r="D81" s="17" t="s">
        <v>337</v>
      </c>
      <c r="E81" s="10">
        <v>2739</v>
      </c>
    </row>
    <row r="82" spans="1:5">
      <c r="A82" s="9" t="s">
        <v>94</v>
      </c>
      <c r="B82" s="17" t="s">
        <v>34</v>
      </c>
      <c r="C82" s="9" t="s">
        <v>338</v>
      </c>
      <c r="D82" s="17" t="s">
        <v>339</v>
      </c>
      <c r="E82" s="10">
        <v>3111</v>
      </c>
    </row>
    <row r="83" spans="1:5">
      <c r="A83" s="9" t="s">
        <v>94</v>
      </c>
      <c r="B83" s="17" t="s">
        <v>34</v>
      </c>
      <c r="C83" s="9" t="s">
        <v>340</v>
      </c>
      <c r="D83" s="17" t="s">
        <v>341</v>
      </c>
      <c r="E83" s="10">
        <v>173</v>
      </c>
    </row>
    <row r="84" spans="1:5">
      <c r="A84" s="9" t="s">
        <v>94</v>
      </c>
      <c r="B84" s="17" t="s">
        <v>34</v>
      </c>
      <c r="C84" s="9" t="s">
        <v>342</v>
      </c>
      <c r="D84" s="17" t="s">
        <v>343</v>
      </c>
      <c r="E84" s="10">
        <v>877</v>
      </c>
    </row>
    <row r="85" spans="1:5">
      <c r="A85" s="9" t="s">
        <v>94</v>
      </c>
      <c r="B85" s="17" t="s">
        <v>34</v>
      </c>
      <c r="C85" s="9" t="s">
        <v>344</v>
      </c>
      <c r="D85" s="17" t="s">
        <v>345</v>
      </c>
      <c r="E85" s="10">
        <v>1</v>
      </c>
    </row>
    <row r="86" spans="1:5">
      <c r="A86" s="9" t="s">
        <v>94</v>
      </c>
      <c r="B86" s="17" t="s">
        <v>34</v>
      </c>
      <c r="C86" s="9" t="s">
        <v>346</v>
      </c>
      <c r="D86" s="17" t="s">
        <v>347</v>
      </c>
      <c r="E86" s="10">
        <v>9</v>
      </c>
    </row>
    <row r="87" spans="1:5">
      <c r="A87" s="9" t="s">
        <v>94</v>
      </c>
      <c r="B87" s="17" t="s">
        <v>34</v>
      </c>
      <c r="C87" s="9" t="s">
        <v>348</v>
      </c>
      <c r="D87" s="17" t="s">
        <v>349</v>
      </c>
      <c r="E87" s="10">
        <v>71</v>
      </c>
    </row>
    <row r="88" spans="1:5">
      <c r="A88" s="9" t="s">
        <v>94</v>
      </c>
      <c r="B88" s="17" t="s">
        <v>34</v>
      </c>
      <c r="C88" s="9" t="s">
        <v>350</v>
      </c>
      <c r="D88" s="17" t="s">
        <v>351</v>
      </c>
      <c r="E88" s="10">
        <v>3513</v>
      </c>
    </row>
    <row r="89" spans="1:5">
      <c r="A89" s="9" t="s">
        <v>94</v>
      </c>
      <c r="B89" s="17" t="s">
        <v>34</v>
      </c>
      <c r="C89" s="9" t="s">
        <v>352</v>
      </c>
      <c r="D89" s="17" t="s">
        <v>353</v>
      </c>
      <c r="E89" s="10">
        <v>827</v>
      </c>
    </row>
    <row r="90" spans="1:5">
      <c r="A90" s="9" t="s">
        <v>94</v>
      </c>
      <c r="B90" s="17" t="s">
        <v>34</v>
      </c>
      <c r="C90" s="9" t="s">
        <v>354</v>
      </c>
      <c r="D90" s="17" t="s">
        <v>355</v>
      </c>
      <c r="E90" s="10">
        <v>599</v>
      </c>
    </row>
    <row r="91" spans="1:5">
      <c r="A91" s="9" t="s">
        <v>94</v>
      </c>
      <c r="B91" s="17" t="s">
        <v>34</v>
      </c>
      <c r="C91" s="9" t="s">
        <v>356</v>
      </c>
      <c r="D91" s="17" t="s">
        <v>357</v>
      </c>
      <c r="E91" s="10">
        <v>2595</v>
      </c>
    </row>
    <row r="92" spans="1:5">
      <c r="A92" s="9" t="s">
        <v>94</v>
      </c>
      <c r="B92" s="17" t="s">
        <v>34</v>
      </c>
      <c r="C92" s="9" t="s">
        <v>358</v>
      </c>
      <c r="D92" s="17" t="s">
        <v>359</v>
      </c>
      <c r="E92" s="10">
        <v>2629</v>
      </c>
    </row>
    <row r="93" spans="1:5">
      <c r="A93" s="9" t="s">
        <v>94</v>
      </c>
      <c r="B93" s="17" t="s">
        <v>34</v>
      </c>
      <c r="C93" s="9" t="s">
        <v>360</v>
      </c>
      <c r="D93" s="17" t="s">
        <v>361</v>
      </c>
      <c r="E93" s="10">
        <v>243252</v>
      </c>
    </row>
    <row r="94" spans="1:5">
      <c r="A94" s="9" t="s">
        <v>362</v>
      </c>
      <c r="B94" s="17" t="s">
        <v>62</v>
      </c>
      <c r="C94" s="9" t="s">
        <v>149</v>
      </c>
      <c r="D94" s="17" t="s">
        <v>150</v>
      </c>
      <c r="E94" s="10">
        <v>3018</v>
      </c>
    </row>
    <row r="95" spans="1:5">
      <c r="A95" s="9" t="s">
        <v>362</v>
      </c>
      <c r="B95" s="17" t="s">
        <v>62</v>
      </c>
      <c r="C95" s="9" t="s">
        <v>159</v>
      </c>
      <c r="D95" s="17" t="s">
        <v>160</v>
      </c>
      <c r="E95" s="10">
        <v>12862</v>
      </c>
    </row>
    <row r="96" spans="1:5">
      <c r="A96" s="9" t="s">
        <v>362</v>
      </c>
      <c r="B96" s="17" t="s">
        <v>62</v>
      </c>
      <c r="C96" s="9" t="s">
        <v>320</v>
      </c>
      <c r="D96" s="17" t="s">
        <v>321</v>
      </c>
      <c r="E96" s="10">
        <v>3484</v>
      </c>
    </row>
    <row r="97" spans="1:5">
      <c r="A97" s="9" t="s">
        <v>362</v>
      </c>
      <c r="B97" s="17" t="s">
        <v>62</v>
      </c>
      <c r="C97" s="9" t="s">
        <v>363</v>
      </c>
      <c r="D97" s="17" t="s">
        <v>364</v>
      </c>
      <c r="E97" s="10">
        <v>4831</v>
      </c>
    </row>
    <row r="98" spans="1:5">
      <c r="A98" s="9" t="s">
        <v>362</v>
      </c>
      <c r="B98" s="17" t="s">
        <v>62</v>
      </c>
      <c r="C98" s="9" t="s">
        <v>102</v>
      </c>
      <c r="D98" s="17" t="s">
        <v>103</v>
      </c>
      <c r="E98" s="10">
        <v>4711</v>
      </c>
    </row>
    <row r="99" spans="1:5">
      <c r="A99" s="9" t="s">
        <v>362</v>
      </c>
      <c r="B99" s="17" t="s">
        <v>62</v>
      </c>
      <c r="C99" s="9" t="s">
        <v>365</v>
      </c>
      <c r="D99" s="17" t="s">
        <v>366</v>
      </c>
      <c r="E99" s="10">
        <v>4883</v>
      </c>
    </row>
    <row r="100" spans="1:5">
      <c r="A100" s="9" t="s">
        <v>362</v>
      </c>
      <c r="B100" s="17" t="s">
        <v>62</v>
      </c>
      <c r="C100" s="9" t="s">
        <v>367</v>
      </c>
      <c r="D100" s="17" t="s">
        <v>368</v>
      </c>
      <c r="E100" s="10">
        <v>3226</v>
      </c>
    </row>
    <row r="101" spans="1:5">
      <c r="A101" s="9" t="s">
        <v>362</v>
      </c>
      <c r="B101" s="17" t="s">
        <v>62</v>
      </c>
      <c r="C101" s="9" t="s">
        <v>369</v>
      </c>
      <c r="D101" s="17" t="s">
        <v>370</v>
      </c>
      <c r="E101" s="10">
        <v>4678</v>
      </c>
    </row>
    <row r="102" spans="1:5">
      <c r="A102" s="9" t="s">
        <v>362</v>
      </c>
      <c r="B102" s="17" t="s">
        <v>62</v>
      </c>
      <c r="C102" s="9" t="s">
        <v>371</v>
      </c>
      <c r="D102" s="17" t="s">
        <v>372</v>
      </c>
      <c r="E102" s="10">
        <v>5044</v>
      </c>
    </row>
    <row r="103" spans="1:5">
      <c r="A103" s="9" t="s">
        <v>362</v>
      </c>
      <c r="B103" s="17" t="s">
        <v>62</v>
      </c>
      <c r="C103" s="9" t="s">
        <v>373</v>
      </c>
      <c r="D103" s="17" t="s">
        <v>374</v>
      </c>
      <c r="E103" s="10">
        <v>2407</v>
      </c>
    </row>
    <row r="104" spans="1:5">
      <c r="A104" s="9" t="s">
        <v>362</v>
      </c>
      <c r="B104" s="17" t="s">
        <v>62</v>
      </c>
      <c r="C104" s="9" t="s">
        <v>375</v>
      </c>
      <c r="D104" s="17" t="s">
        <v>376</v>
      </c>
      <c r="E104" s="10">
        <v>10205</v>
      </c>
    </row>
    <row r="105" spans="1:5">
      <c r="A105" s="9" t="s">
        <v>97</v>
      </c>
      <c r="B105" s="17" t="s">
        <v>47</v>
      </c>
      <c r="C105" s="9" t="s">
        <v>377</v>
      </c>
      <c r="D105" s="17" t="s">
        <v>378</v>
      </c>
      <c r="E105" s="10">
        <v>1045</v>
      </c>
    </row>
    <row r="106" spans="1:5">
      <c r="A106" s="9" t="s">
        <v>101</v>
      </c>
      <c r="B106" s="17" t="s">
        <v>53</v>
      </c>
      <c r="C106" s="9" t="s">
        <v>159</v>
      </c>
      <c r="D106" s="17" t="s">
        <v>160</v>
      </c>
      <c r="E106" s="10">
        <v>2</v>
      </c>
    </row>
    <row r="107" spans="1:5">
      <c r="A107" s="9" t="s">
        <v>101</v>
      </c>
      <c r="B107" s="17" t="s">
        <v>53</v>
      </c>
      <c r="C107" s="9" t="s">
        <v>379</v>
      </c>
      <c r="D107" s="17" t="s">
        <v>380</v>
      </c>
      <c r="E107" s="10">
        <v>2</v>
      </c>
    </row>
    <row r="108" spans="1:5">
      <c r="A108" s="9" t="s">
        <v>101</v>
      </c>
      <c r="B108" s="17" t="s">
        <v>53</v>
      </c>
      <c r="C108" s="9" t="s">
        <v>106</v>
      </c>
      <c r="D108" s="17" t="s">
        <v>107</v>
      </c>
      <c r="E108" s="10">
        <v>570</v>
      </c>
    </row>
    <row r="109" spans="1:5">
      <c r="A109" s="9" t="s">
        <v>108</v>
      </c>
      <c r="B109" s="17" t="s">
        <v>45</v>
      </c>
      <c r="C109" s="9" t="s">
        <v>87</v>
      </c>
      <c r="D109" s="17" t="s">
        <v>88</v>
      </c>
      <c r="E109" s="10">
        <v>21</v>
      </c>
    </row>
    <row r="110" spans="1:5">
      <c r="A110" s="9" t="s">
        <v>381</v>
      </c>
      <c r="B110" s="17" t="s">
        <v>41</v>
      </c>
      <c r="C110" s="9" t="s">
        <v>90</v>
      </c>
      <c r="D110" s="17" t="s">
        <v>91</v>
      </c>
      <c r="E110" s="10">
        <v>2489</v>
      </c>
    </row>
    <row r="111" spans="1:5">
      <c r="A111" s="9" t="s">
        <v>381</v>
      </c>
      <c r="B111" s="17" t="s">
        <v>41</v>
      </c>
      <c r="C111" s="9" t="s">
        <v>197</v>
      </c>
      <c r="D111" s="17" t="s">
        <v>198</v>
      </c>
      <c r="E111" s="10">
        <v>6348</v>
      </c>
    </row>
    <row r="112" spans="1:5">
      <c r="A112" s="9" t="s">
        <v>381</v>
      </c>
      <c r="B112" s="17" t="s">
        <v>41</v>
      </c>
      <c r="C112" s="9" t="s">
        <v>111</v>
      </c>
      <c r="D112" s="17" t="s">
        <v>112</v>
      </c>
      <c r="E112" s="10">
        <v>40420</v>
      </c>
    </row>
    <row r="113" spans="1:5">
      <c r="A113" s="9" t="s">
        <v>381</v>
      </c>
      <c r="B113" s="17" t="s">
        <v>41</v>
      </c>
      <c r="C113" s="9" t="s">
        <v>115</v>
      </c>
      <c r="D113" s="17" t="s">
        <v>116</v>
      </c>
      <c r="E113" s="10">
        <v>6025</v>
      </c>
    </row>
    <row r="114" spans="1:5">
      <c r="A114" s="9" t="s">
        <v>381</v>
      </c>
      <c r="B114" s="17" t="s">
        <v>41</v>
      </c>
      <c r="C114" s="9" t="s">
        <v>382</v>
      </c>
      <c r="D114" s="17" t="s">
        <v>383</v>
      </c>
      <c r="E114" s="10">
        <v>11321</v>
      </c>
    </row>
    <row r="115" spans="1:5">
      <c r="A115" s="9" t="s">
        <v>381</v>
      </c>
      <c r="B115" s="17" t="s">
        <v>41</v>
      </c>
      <c r="C115" s="9" t="s">
        <v>328</v>
      </c>
      <c r="D115" s="17" t="s">
        <v>329</v>
      </c>
      <c r="E115" s="10">
        <v>1</v>
      </c>
    </row>
    <row r="116" spans="1:5">
      <c r="A116" s="9" t="s">
        <v>381</v>
      </c>
      <c r="B116" s="17" t="s">
        <v>41</v>
      </c>
      <c r="C116" s="9" t="s">
        <v>219</v>
      </c>
      <c r="D116" s="17" t="s">
        <v>220</v>
      </c>
      <c r="E116" s="10">
        <v>784</v>
      </c>
    </row>
    <row r="117" spans="1:5">
      <c r="A117" s="9" t="s">
        <v>381</v>
      </c>
      <c r="B117" s="17" t="s">
        <v>41</v>
      </c>
      <c r="C117" s="9" t="s">
        <v>384</v>
      </c>
      <c r="D117" s="17" t="s">
        <v>385</v>
      </c>
      <c r="E117" s="10">
        <v>10157</v>
      </c>
    </row>
    <row r="118" spans="1:5">
      <c r="A118" s="9" t="s">
        <v>381</v>
      </c>
      <c r="B118" s="17" t="s">
        <v>41</v>
      </c>
      <c r="C118" s="9" t="s">
        <v>386</v>
      </c>
      <c r="D118" s="17" t="s">
        <v>387</v>
      </c>
      <c r="E118" s="10">
        <v>22055</v>
      </c>
    </row>
    <row r="119" spans="1:5">
      <c r="A119" s="9" t="s">
        <v>381</v>
      </c>
      <c r="B119" s="17" t="s">
        <v>41</v>
      </c>
      <c r="C119" s="9" t="s">
        <v>388</v>
      </c>
      <c r="D119" s="17" t="s">
        <v>389</v>
      </c>
      <c r="E119" s="10">
        <v>2841</v>
      </c>
    </row>
    <row r="120" spans="1:5">
      <c r="A120" s="9" t="s">
        <v>381</v>
      </c>
      <c r="B120" s="17" t="s">
        <v>41</v>
      </c>
      <c r="C120" s="9" t="s">
        <v>390</v>
      </c>
      <c r="D120" s="17" t="s">
        <v>391</v>
      </c>
      <c r="E120" s="10">
        <v>3439</v>
      </c>
    </row>
    <row r="121" spans="1:5">
      <c r="A121" s="9" t="s">
        <v>381</v>
      </c>
      <c r="B121" s="17" t="s">
        <v>41</v>
      </c>
      <c r="C121" s="9" t="s">
        <v>392</v>
      </c>
      <c r="D121" s="17" t="s">
        <v>393</v>
      </c>
      <c r="E121" s="10">
        <v>7306</v>
      </c>
    </row>
    <row r="122" spans="1:5">
      <c r="A122" s="9" t="s">
        <v>381</v>
      </c>
      <c r="B122" s="17" t="s">
        <v>41</v>
      </c>
      <c r="C122" s="9" t="s">
        <v>394</v>
      </c>
      <c r="D122" s="17" t="s">
        <v>395</v>
      </c>
      <c r="E122" s="10">
        <v>286</v>
      </c>
    </row>
    <row r="123" spans="1:5">
      <c r="A123" s="9" t="s">
        <v>381</v>
      </c>
      <c r="B123" s="17" t="s">
        <v>41</v>
      </c>
      <c r="C123" s="9" t="s">
        <v>396</v>
      </c>
      <c r="D123" s="17" t="s">
        <v>397</v>
      </c>
      <c r="E123" s="10">
        <v>24622</v>
      </c>
    </row>
    <row r="124" spans="1:5">
      <c r="A124" s="9" t="s">
        <v>381</v>
      </c>
      <c r="B124" s="17" t="s">
        <v>41</v>
      </c>
      <c r="C124" s="9" t="s">
        <v>398</v>
      </c>
      <c r="D124" s="17" t="s">
        <v>399</v>
      </c>
      <c r="E124" s="10">
        <v>11714</v>
      </c>
    </row>
    <row r="125" spans="1:5">
      <c r="A125" s="9" t="s">
        <v>381</v>
      </c>
      <c r="B125" s="17" t="s">
        <v>41</v>
      </c>
      <c r="C125" s="9" t="s">
        <v>400</v>
      </c>
      <c r="D125" s="17" t="s">
        <v>401</v>
      </c>
      <c r="E125" s="10">
        <v>3654</v>
      </c>
    </row>
    <row r="126" spans="1:5">
      <c r="A126" s="9" t="s">
        <v>381</v>
      </c>
      <c r="B126" s="17" t="s">
        <v>41</v>
      </c>
      <c r="C126" s="9" t="s">
        <v>402</v>
      </c>
      <c r="D126" s="17" t="s">
        <v>403</v>
      </c>
      <c r="E126" s="10">
        <v>2056</v>
      </c>
    </row>
    <row r="127" spans="1:5">
      <c r="A127" s="9" t="s">
        <v>381</v>
      </c>
      <c r="B127" s="17" t="s">
        <v>41</v>
      </c>
      <c r="C127" s="9" t="s">
        <v>404</v>
      </c>
      <c r="D127" s="17" t="s">
        <v>405</v>
      </c>
      <c r="E127" s="10">
        <v>4816</v>
      </c>
    </row>
    <row r="128" spans="1:5">
      <c r="A128" s="9" t="s">
        <v>381</v>
      </c>
      <c r="B128" s="17" t="s">
        <v>41</v>
      </c>
      <c r="C128" s="9" t="s">
        <v>406</v>
      </c>
      <c r="D128" s="17" t="s">
        <v>407</v>
      </c>
      <c r="E128" s="10">
        <v>930</v>
      </c>
    </row>
    <row r="129" spans="1:5">
      <c r="A129" s="9" t="s">
        <v>381</v>
      </c>
      <c r="B129" s="17" t="s">
        <v>41</v>
      </c>
      <c r="C129" s="9" t="s">
        <v>408</v>
      </c>
      <c r="D129" s="17" t="s">
        <v>409</v>
      </c>
      <c r="E129" s="10">
        <v>8870</v>
      </c>
    </row>
    <row r="130" spans="1:5">
      <c r="A130" s="9" t="s">
        <v>381</v>
      </c>
      <c r="B130" s="17" t="s">
        <v>41</v>
      </c>
      <c r="C130" s="9" t="s">
        <v>410</v>
      </c>
      <c r="D130" s="17" t="s">
        <v>411</v>
      </c>
      <c r="E130" s="10">
        <v>429</v>
      </c>
    </row>
    <row r="131" spans="1:5">
      <c r="A131" s="9" t="s">
        <v>381</v>
      </c>
      <c r="B131" s="17" t="s">
        <v>41</v>
      </c>
      <c r="C131" s="9" t="s">
        <v>412</v>
      </c>
      <c r="D131" s="17" t="s">
        <v>413</v>
      </c>
      <c r="E131" s="10">
        <v>19940</v>
      </c>
    </row>
    <row r="132" spans="1:5">
      <c r="A132" s="9" t="s">
        <v>381</v>
      </c>
      <c r="B132" s="17" t="s">
        <v>41</v>
      </c>
      <c r="C132" s="9" t="s">
        <v>414</v>
      </c>
      <c r="D132" s="17" t="s">
        <v>415</v>
      </c>
      <c r="E132" s="10">
        <v>3002</v>
      </c>
    </row>
    <row r="133" spans="1:5">
      <c r="A133" s="9" t="s">
        <v>381</v>
      </c>
      <c r="B133" s="17" t="s">
        <v>41</v>
      </c>
      <c r="C133" s="9" t="s">
        <v>416</v>
      </c>
      <c r="D133" s="17" t="s">
        <v>417</v>
      </c>
      <c r="E133" s="10">
        <v>12906</v>
      </c>
    </row>
    <row r="134" spans="1:5">
      <c r="A134" s="9" t="s">
        <v>381</v>
      </c>
      <c r="B134" s="17" t="s">
        <v>41</v>
      </c>
      <c r="C134" s="9" t="s">
        <v>418</v>
      </c>
      <c r="D134" s="17" t="s">
        <v>419</v>
      </c>
      <c r="E134" s="10">
        <v>12188</v>
      </c>
    </row>
    <row r="135" spans="1:5">
      <c r="A135" s="9" t="s">
        <v>381</v>
      </c>
      <c r="B135" s="17" t="s">
        <v>41</v>
      </c>
      <c r="C135" s="9" t="s">
        <v>420</v>
      </c>
      <c r="D135" s="17" t="s">
        <v>421</v>
      </c>
      <c r="E135" s="10">
        <v>1533</v>
      </c>
    </row>
    <row r="136" spans="1:5">
      <c r="A136" s="9" t="s">
        <v>381</v>
      </c>
      <c r="B136" s="17" t="s">
        <v>41</v>
      </c>
      <c r="C136" s="9" t="s">
        <v>422</v>
      </c>
      <c r="D136" s="17" t="s">
        <v>423</v>
      </c>
      <c r="E136" s="10">
        <v>17</v>
      </c>
    </row>
    <row r="137" spans="1:5">
      <c r="A137" s="9" t="s">
        <v>381</v>
      </c>
      <c r="B137" s="17" t="s">
        <v>41</v>
      </c>
      <c r="C137" s="9" t="s">
        <v>424</v>
      </c>
      <c r="D137" s="17" t="s">
        <v>425</v>
      </c>
      <c r="E137" s="10">
        <v>5793</v>
      </c>
    </row>
    <row r="138" spans="1:5">
      <c r="A138" s="9" t="s">
        <v>381</v>
      </c>
      <c r="B138" s="17" t="s">
        <v>41</v>
      </c>
      <c r="C138" s="9" t="s">
        <v>426</v>
      </c>
      <c r="D138" s="17" t="s">
        <v>427</v>
      </c>
      <c r="E138" s="10">
        <v>323</v>
      </c>
    </row>
    <row r="139" spans="1:5">
      <c r="A139" s="9" t="s">
        <v>381</v>
      </c>
      <c r="B139" s="17" t="s">
        <v>41</v>
      </c>
      <c r="C139" s="9" t="s">
        <v>428</v>
      </c>
      <c r="D139" s="17" t="s">
        <v>429</v>
      </c>
      <c r="E139" s="10">
        <v>8987</v>
      </c>
    </row>
    <row r="140" spans="1:5">
      <c r="A140" s="9" t="s">
        <v>381</v>
      </c>
      <c r="B140" s="17" t="s">
        <v>41</v>
      </c>
      <c r="C140" s="9" t="s">
        <v>430</v>
      </c>
      <c r="D140" s="17" t="s">
        <v>431</v>
      </c>
      <c r="E140" s="10">
        <v>3189</v>
      </c>
    </row>
    <row r="141" spans="1:5">
      <c r="A141" s="9" t="s">
        <v>381</v>
      </c>
      <c r="B141" s="17" t="s">
        <v>41</v>
      </c>
      <c r="C141" s="9" t="s">
        <v>432</v>
      </c>
      <c r="D141" s="17" t="s">
        <v>433</v>
      </c>
      <c r="E141" s="10">
        <v>2201</v>
      </c>
    </row>
    <row r="142" spans="1:5">
      <c r="A142" s="9" t="s">
        <v>381</v>
      </c>
      <c r="B142" s="17" t="s">
        <v>41</v>
      </c>
      <c r="C142" s="9" t="s">
        <v>434</v>
      </c>
      <c r="D142" s="17" t="s">
        <v>435</v>
      </c>
      <c r="E142" s="10">
        <v>13411</v>
      </c>
    </row>
    <row r="143" spans="1:5">
      <c r="A143" s="9" t="s">
        <v>381</v>
      </c>
      <c r="B143" s="17" t="s">
        <v>41</v>
      </c>
      <c r="C143" s="9" t="s">
        <v>436</v>
      </c>
      <c r="D143" s="17" t="s">
        <v>437</v>
      </c>
      <c r="E143" s="10">
        <v>18450</v>
      </c>
    </row>
    <row r="144" spans="1:5">
      <c r="A144" s="9" t="s">
        <v>381</v>
      </c>
      <c r="B144" s="17" t="s">
        <v>41</v>
      </c>
      <c r="C144" s="9" t="s">
        <v>438</v>
      </c>
      <c r="D144" s="17" t="s">
        <v>439</v>
      </c>
      <c r="E144" s="10">
        <v>2872</v>
      </c>
    </row>
    <row r="145" spans="1:5">
      <c r="A145" s="9" t="s">
        <v>381</v>
      </c>
      <c r="B145" s="17" t="s">
        <v>41</v>
      </c>
      <c r="C145" s="9" t="s">
        <v>440</v>
      </c>
      <c r="D145" s="17" t="s">
        <v>441</v>
      </c>
      <c r="E145" s="10">
        <v>4928</v>
      </c>
    </row>
    <row r="146" spans="1:5">
      <c r="A146" s="9" t="s">
        <v>381</v>
      </c>
      <c r="B146" s="17" t="s">
        <v>41</v>
      </c>
      <c r="C146" s="9" t="s">
        <v>442</v>
      </c>
      <c r="D146" s="17" t="s">
        <v>443</v>
      </c>
      <c r="E146" s="10">
        <v>1887</v>
      </c>
    </row>
    <row r="147" spans="1:5">
      <c r="A147" s="9" t="s">
        <v>381</v>
      </c>
      <c r="B147" s="17" t="s">
        <v>41</v>
      </c>
      <c r="C147" s="9" t="s">
        <v>444</v>
      </c>
      <c r="D147" s="17" t="s">
        <v>445</v>
      </c>
      <c r="E147" s="10">
        <v>2190</v>
      </c>
    </row>
    <row r="148" spans="1:5">
      <c r="A148" s="9" t="s">
        <v>381</v>
      </c>
      <c r="B148" s="17" t="s">
        <v>41</v>
      </c>
      <c r="C148" s="9" t="s">
        <v>446</v>
      </c>
      <c r="D148" s="17" t="s">
        <v>447</v>
      </c>
      <c r="E148" s="10">
        <v>4074</v>
      </c>
    </row>
    <row r="149" spans="1:5">
      <c r="A149" s="9" t="s">
        <v>381</v>
      </c>
      <c r="B149" s="17" t="s">
        <v>41</v>
      </c>
      <c r="C149" s="9" t="s">
        <v>448</v>
      </c>
      <c r="D149" s="17" t="s">
        <v>449</v>
      </c>
      <c r="E149" s="10">
        <v>13592</v>
      </c>
    </row>
    <row r="150" spans="1:5">
      <c r="A150" s="9" t="s">
        <v>381</v>
      </c>
      <c r="B150" s="17" t="s">
        <v>41</v>
      </c>
      <c r="C150" s="9" t="s">
        <v>450</v>
      </c>
      <c r="D150" s="17" t="s">
        <v>451</v>
      </c>
      <c r="E150" s="10">
        <v>882</v>
      </c>
    </row>
    <row r="151" spans="1:5">
      <c r="A151" s="9" t="s">
        <v>381</v>
      </c>
      <c r="B151" s="17" t="s">
        <v>41</v>
      </c>
      <c r="C151" s="9" t="s">
        <v>452</v>
      </c>
      <c r="D151" s="17" t="s">
        <v>453</v>
      </c>
      <c r="E151" s="10">
        <v>2304</v>
      </c>
    </row>
    <row r="152" spans="1:5">
      <c r="A152" s="9" t="s">
        <v>381</v>
      </c>
      <c r="B152" s="17" t="s">
        <v>41</v>
      </c>
      <c r="C152" s="9" t="s">
        <v>454</v>
      </c>
      <c r="D152" s="17" t="s">
        <v>455</v>
      </c>
      <c r="E152" s="10">
        <v>657</v>
      </c>
    </row>
    <row r="153" spans="1:5">
      <c r="A153" s="9" t="s">
        <v>381</v>
      </c>
      <c r="B153" s="17" t="s">
        <v>41</v>
      </c>
      <c r="C153" s="9" t="s">
        <v>456</v>
      </c>
      <c r="D153" s="17" t="s">
        <v>457</v>
      </c>
      <c r="E153" s="10">
        <v>2686</v>
      </c>
    </row>
    <row r="154" spans="1:5">
      <c r="A154" s="9" t="s">
        <v>381</v>
      </c>
      <c r="B154" s="17" t="s">
        <v>41</v>
      </c>
      <c r="C154" s="9" t="s">
        <v>458</v>
      </c>
      <c r="D154" s="17" t="s">
        <v>459</v>
      </c>
      <c r="E154" s="10">
        <v>2078</v>
      </c>
    </row>
    <row r="155" spans="1:5">
      <c r="A155" s="9" t="s">
        <v>381</v>
      </c>
      <c r="B155" s="17" t="s">
        <v>41</v>
      </c>
      <c r="C155" s="9" t="s">
        <v>460</v>
      </c>
      <c r="D155" s="17" t="s">
        <v>461</v>
      </c>
      <c r="E155" s="10">
        <v>470</v>
      </c>
    </row>
    <row r="156" spans="1:5">
      <c r="A156" s="9" t="s">
        <v>109</v>
      </c>
      <c r="B156" s="17" t="s">
        <v>68</v>
      </c>
      <c r="C156" s="9" t="s">
        <v>462</v>
      </c>
      <c r="D156" s="17" t="s">
        <v>463</v>
      </c>
      <c r="E156" s="10">
        <v>92</v>
      </c>
    </row>
    <row r="157" spans="1:5">
      <c r="A157" s="9" t="s">
        <v>110</v>
      </c>
      <c r="B157" s="17" t="s">
        <v>46</v>
      </c>
      <c r="C157" s="9" t="s">
        <v>464</v>
      </c>
      <c r="D157" s="17" t="s">
        <v>465</v>
      </c>
      <c r="E157" s="10">
        <v>965</v>
      </c>
    </row>
    <row r="158" spans="1:5">
      <c r="A158" s="9" t="s">
        <v>110</v>
      </c>
      <c r="B158" s="17" t="s">
        <v>46</v>
      </c>
      <c r="C158" s="9" t="s">
        <v>81</v>
      </c>
      <c r="D158" s="17" t="s">
        <v>82</v>
      </c>
      <c r="E158" s="10">
        <v>2</v>
      </c>
    </row>
    <row r="159" spans="1:5">
      <c r="A159" s="9" t="s">
        <v>110</v>
      </c>
      <c r="B159" s="17" t="s">
        <v>46</v>
      </c>
      <c r="C159" s="9" t="s">
        <v>122</v>
      </c>
      <c r="D159" s="17" t="s">
        <v>123</v>
      </c>
      <c r="E159" s="10">
        <v>1</v>
      </c>
    </row>
    <row r="160" spans="1:5">
      <c r="A160" s="9" t="s">
        <v>110</v>
      </c>
      <c r="B160" s="17" t="s">
        <v>46</v>
      </c>
      <c r="C160" s="9" t="s">
        <v>195</v>
      </c>
      <c r="D160" s="17" t="s">
        <v>196</v>
      </c>
      <c r="E160" s="10">
        <v>3</v>
      </c>
    </row>
    <row r="161" spans="1:5">
      <c r="A161" s="9" t="s">
        <v>110</v>
      </c>
      <c r="B161" s="17" t="s">
        <v>46</v>
      </c>
      <c r="C161" s="9" t="s">
        <v>137</v>
      </c>
      <c r="D161" s="17" t="s">
        <v>138</v>
      </c>
      <c r="E161" s="10">
        <v>3</v>
      </c>
    </row>
    <row r="162" spans="1:5">
      <c r="A162" s="9" t="s">
        <v>110</v>
      </c>
      <c r="B162" s="17" t="s">
        <v>46</v>
      </c>
      <c r="C162" s="9" t="s">
        <v>111</v>
      </c>
      <c r="D162" s="17" t="s">
        <v>112</v>
      </c>
      <c r="E162" s="10">
        <v>1</v>
      </c>
    </row>
    <row r="163" spans="1:5">
      <c r="A163" s="9" t="s">
        <v>110</v>
      </c>
      <c r="B163" s="17" t="s">
        <v>46</v>
      </c>
      <c r="C163" s="9" t="s">
        <v>113</v>
      </c>
      <c r="D163" s="17" t="s">
        <v>114</v>
      </c>
      <c r="E163" s="10">
        <v>5</v>
      </c>
    </row>
    <row r="164" spans="1:5">
      <c r="A164" s="9" t="s">
        <v>110</v>
      </c>
      <c r="B164" s="17" t="s">
        <v>46</v>
      </c>
      <c r="C164" s="9" t="s">
        <v>199</v>
      </c>
      <c r="D164" s="17" t="s">
        <v>200</v>
      </c>
      <c r="E164" s="10">
        <v>6</v>
      </c>
    </row>
    <row r="165" spans="1:5">
      <c r="A165" s="9" t="s">
        <v>110</v>
      </c>
      <c r="B165" s="17" t="s">
        <v>46</v>
      </c>
      <c r="C165" s="9" t="s">
        <v>106</v>
      </c>
      <c r="D165" s="17" t="s">
        <v>107</v>
      </c>
      <c r="E165" s="10">
        <v>305</v>
      </c>
    </row>
    <row r="166" spans="1:5">
      <c r="A166" s="9" t="s">
        <v>110</v>
      </c>
      <c r="B166" s="17" t="s">
        <v>46</v>
      </c>
      <c r="C166" s="9" t="s">
        <v>382</v>
      </c>
      <c r="D166" s="17" t="s">
        <v>383</v>
      </c>
      <c r="E166" s="10">
        <v>60</v>
      </c>
    </row>
    <row r="167" spans="1:5">
      <c r="A167" s="9" t="s">
        <v>110</v>
      </c>
      <c r="B167" s="17" t="s">
        <v>46</v>
      </c>
      <c r="C167" s="9" t="s">
        <v>328</v>
      </c>
      <c r="D167" s="17" t="s">
        <v>329</v>
      </c>
      <c r="E167" s="10">
        <v>7</v>
      </c>
    </row>
    <row r="168" spans="1:5">
      <c r="A168" s="9" t="s">
        <v>110</v>
      </c>
      <c r="B168" s="17" t="s">
        <v>46</v>
      </c>
      <c r="C168" s="9" t="s">
        <v>330</v>
      </c>
      <c r="D168" s="17" t="s">
        <v>331</v>
      </c>
      <c r="E168" s="10">
        <v>6</v>
      </c>
    </row>
    <row r="169" spans="1:5">
      <c r="A169" s="9" t="s">
        <v>110</v>
      </c>
      <c r="B169" s="17" t="s">
        <v>46</v>
      </c>
      <c r="C169" s="9" t="s">
        <v>119</v>
      </c>
      <c r="D169" s="17" t="s">
        <v>120</v>
      </c>
      <c r="E169" s="10">
        <v>30015</v>
      </c>
    </row>
    <row r="170" spans="1:5">
      <c r="A170" s="9" t="s">
        <v>110</v>
      </c>
      <c r="B170" s="17" t="s">
        <v>46</v>
      </c>
      <c r="C170" s="9" t="s">
        <v>466</v>
      </c>
      <c r="D170" s="17" t="s">
        <v>467</v>
      </c>
      <c r="E170" s="10">
        <v>2842</v>
      </c>
    </row>
    <row r="171" spans="1:5">
      <c r="A171" s="9" t="s">
        <v>110</v>
      </c>
      <c r="B171" s="17" t="s">
        <v>46</v>
      </c>
      <c r="C171" s="9" t="s">
        <v>468</v>
      </c>
      <c r="D171" s="17" t="s">
        <v>469</v>
      </c>
      <c r="E171" s="10">
        <v>2971</v>
      </c>
    </row>
    <row r="172" spans="1:5">
      <c r="A172" s="9" t="s">
        <v>110</v>
      </c>
      <c r="B172" s="17" t="s">
        <v>46</v>
      </c>
      <c r="C172" s="9" t="s">
        <v>470</v>
      </c>
      <c r="D172" s="17" t="s">
        <v>471</v>
      </c>
      <c r="E172" s="10">
        <v>2146</v>
      </c>
    </row>
    <row r="173" spans="1:5">
      <c r="A173" s="9" t="s">
        <v>110</v>
      </c>
      <c r="B173" s="17" t="s">
        <v>46</v>
      </c>
      <c r="C173" s="9" t="s">
        <v>472</v>
      </c>
      <c r="D173" s="17" t="s">
        <v>473</v>
      </c>
      <c r="E173" s="10">
        <v>140</v>
      </c>
    </row>
    <row r="174" spans="1:5">
      <c r="A174" s="9" t="s">
        <v>110</v>
      </c>
      <c r="B174" s="17" t="s">
        <v>46</v>
      </c>
      <c r="C174" s="9" t="s">
        <v>474</v>
      </c>
      <c r="D174" s="17" t="s">
        <v>475</v>
      </c>
      <c r="E174" s="10">
        <v>2073</v>
      </c>
    </row>
    <row r="175" spans="1:5">
      <c r="A175" s="9" t="s">
        <v>121</v>
      </c>
      <c r="B175" s="17" t="s">
        <v>39</v>
      </c>
      <c r="C175" s="9" t="s">
        <v>124</v>
      </c>
      <c r="D175" s="17" t="s">
        <v>125</v>
      </c>
      <c r="E175" s="10">
        <v>10</v>
      </c>
    </row>
    <row r="176" spans="1:5">
      <c r="A176" s="9" t="s">
        <v>121</v>
      </c>
      <c r="B176" s="17" t="s">
        <v>39</v>
      </c>
      <c r="C176" s="9" t="s">
        <v>128</v>
      </c>
      <c r="D176" s="17" t="s">
        <v>129</v>
      </c>
      <c r="E176" s="10">
        <v>36</v>
      </c>
    </row>
    <row r="177" spans="1:5">
      <c r="A177" s="9" t="s">
        <v>121</v>
      </c>
      <c r="B177" s="17" t="s">
        <v>39</v>
      </c>
      <c r="C177" s="9" t="s">
        <v>132</v>
      </c>
      <c r="D177" s="17" t="s">
        <v>133</v>
      </c>
      <c r="E177" s="10">
        <v>3</v>
      </c>
    </row>
    <row r="178" spans="1:5">
      <c r="A178" s="9" t="s">
        <v>121</v>
      </c>
      <c r="B178" s="17" t="s">
        <v>39</v>
      </c>
      <c r="C178" s="9" t="s">
        <v>115</v>
      </c>
      <c r="D178" s="17" t="s">
        <v>116</v>
      </c>
      <c r="E178" s="10">
        <v>1</v>
      </c>
    </row>
    <row r="179" spans="1:5">
      <c r="A179" s="9" t="s">
        <v>134</v>
      </c>
      <c r="B179" s="17" t="s">
        <v>43</v>
      </c>
      <c r="C179" s="9" t="s">
        <v>476</v>
      </c>
      <c r="D179" s="17" t="s">
        <v>477</v>
      </c>
      <c r="E179" s="10">
        <v>228257</v>
      </c>
    </row>
    <row r="180" spans="1:5">
      <c r="A180" s="9" t="s">
        <v>134</v>
      </c>
      <c r="B180" s="17" t="s">
        <v>43</v>
      </c>
      <c r="C180" s="9" t="s">
        <v>478</v>
      </c>
      <c r="D180" s="17" t="s">
        <v>479</v>
      </c>
      <c r="E180" s="10">
        <v>11</v>
      </c>
    </row>
    <row r="181" spans="1:5">
      <c r="A181" s="9" t="s">
        <v>134</v>
      </c>
      <c r="B181" s="17" t="s">
        <v>43</v>
      </c>
      <c r="C181" s="9" t="s">
        <v>132</v>
      </c>
      <c r="D181" s="17" t="s">
        <v>133</v>
      </c>
      <c r="E181" s="10">
        <v>209</v>
      </c>
    </row>
    <row r="182" spans="1:5">
      <c r="A182" s="9" t="s">
        <v>134</v>
      </c>
      <c r="B182" s="17" t="s">
        <v>43</v>
      </c>
      <c r="C182" s="9" t="s">
        <v>115</v>
      </c>
      <c r="D182" s="17" t="s">
        <v>116</v>
      </c>
      <c r="E182" s="10">
        <v>130</v>
      </c>
    </row>
    <row r="183" spans="1:5">
      <c r="A183" s="9" t="s">
        <v>134</v>
      </c>
      <c r="B183" s="17" t="s">
        <v>43</v>
      </c>
      <c r="C183" s="9" t="s">
        <v>106</v>
      </c>
      <c r="D183" s="17" t="s">
        <v>107</v>
      </c>
      <c r="E183" s="10">
        <v>40</v>
      </c>
    </row>
    <row r="184" spans="1:5">
      <c r="A184" s="9" t="s">
        <v>134</v>
      </c>
      <c r="B184" s="17" t="s">
        <v>43</v>
      </c>
      <c r="C184" s="9" t="s">
        <v>480</v>
      </c>
      <c r="D184" s="17" t="s">
        <v>481</v>
      </c>
      <c r="E184" s="10">
        <v>2</v>
      </c>
    </row>
    <row r="185" spans="1:5">
      <c r="A185" s="9" t="s">
        <v>134</v>
      </c>
      <c r="B185" s="17" t="s">
        <v>43</v>
      </c>
      <c r="C185" s="9" t="s">
        <v>482</v>
      </c>
      <c r="D185" s="17" t="s">
        <v>483</v>
      </c>
      <c r="E185" s="10">
        <v>139</v>
      </c>
    </row>
    <row r="186" spans="1:5">
      <c r="A186" s="9" t="s">
        <v>134</v>
      </c>
      <c r="B186" s="17" t="s">
        <v>43</v>
      </c>
      <c r="C186" s="9" t="s">
        <v>367</v>
      </c>
      <c r="D186" s="17" t="s">
        <v>368</v>
      </c>
      <c r="E186" s="10">
        <v>1</v>
      </c>
    </row>
    <row r="187" spans="1:5">
      <c r="A187" s="9" t="s">
        <v>134</v>
      </c>
      <c r="B187" s="17" t="s">
        <v>43</v>
      </c>
      <c r="C187" s="9" t="s">
        <v>484</v>
      </c>
      <c r="D187" s="17" t="s">
        <v>485</v>
      </c>
      <c r="E187" s="10">
        <v>88</v>
      </c>
    </row>
    <row r="188" spans="1:5">
      <c r="A188" s="9" t="s">
        <v>134</v>
      </c>
      <c r="B188" s="17" t="s">
        <v>43</v>
      </c>
      <c r="C188" s="9" t="s">
        <v>167</v>
      </c>
      <c r="D188" s="17" t="s">
        <v>168</v>
      </c>
      <c r="E188" s="10">
        <v>190</v>
      </c>
    </row>
    <row r="189" spans="1:5">
      <c r="A189" s="9" t="s">
        <v>134</v>
      </c>
      <c r="B189" s="17" t="s">
        <v>43</v>
      </c>
      <c r="C189" s="9" t="s">
        <v>486</v>
      </c>
      <c r="D189" s="17" t="s">
        <v>487</v>
      </c>
      <c r="E189" s="10">
        <v>6436</v>
      </c>
    </row>
    <row r="190" spans="1:5">
      <c r="A190" s="9" t="s">
        <v>140</v>
      </c>
      <c r="B190" s="17" t="s">
        <v>44</v>
      </c>
      <c r="C190" s="9" t="s">
        <v>488</v>
      </c>
      <c r="D190" s="17" t="s">
        <v>489</v>
      </c>
      <c r="E190" s="10">
        <v>3</v>
      </c>
    </row>
    <row r="191" spans="1:5">
      <c r="A191" s="9" t="s">
        <v>140</v>
      </c>
      <c r="B191" s="17" t="s">
        <v>44</v>
      </c>
      <c r="C191" s="9" t="s">
        <v>141</v>
      </c>
      <c r="D191" s="17" t="s">
        <v>142</v>
      </c>
      <c r="E191" s="10">
        <v>184595</v>
      </c>
    </row>
    <row r="192" spans="1:5">
      <c r="A192" s="9" t="s">
        <v>490</v>
      </c>
      <c r="B192" s="17" t="s">
        <v>21</v>
      </c>
      <c r="C192" s="9" t="s">
        <v>151</v>
      </c>
      <c r="D192" s="17" t="s">
        <v>152</v>
      </c>
      <c r="E192" s="10">
        <v>5450</v>
      </c>
    </row>
    <row r="193" spans="1:5">
      <c r="A193" s="9" t="s">
        <v>491</v>
      </c>
      <c r="B193" s="17" t="s">
        <v>58</v>
      </c>
      <c r="C193" s="9" t="s">
        <v>492</v>
      </c>
      <c r="D193" s="17" t="s">
        <v>493</v>
      </c>
      <c r="E193" s="10">
        <v>1</v>
      </c>
    </row>
    <row r="194" spans="1:5">
      <c r="A194" s="9" t="s">
        <v>491</v>
      </c>
      <c r="B194" s="17" t="s">
        <v>58</v>
      </c>
      <c r="C194" s="9" t="s">
        <v>494</v>
      </c>
      <c r="D194" s="17" t="s">
        <v>495</v>
      </c>
      <c r="E194" s="10">
        <v>9</v>
      </c>
    </row>
    <row r="195" spans="1:5">
      <c r="A195" s="9" t="s">
        <v>491</v>
      </c>
      <c r="B195" s="17" t="s">
        <v>58</v>
      </c>
      <c r="C195" s="9" t="s">
        <v>330</v>
      </c>
      <c r="D195" s="17" t="s">
        <v>331</v>
      </c>
      <c r="E195" s="10">
        <v>4</v>
      </c>
    </row>
    <row r="196" spans="1:5">
      <c r="A196" s="9" t="s">
        <v>491</v>
      </c>
      <c r="B196" s="17" t="s">
        <v>58</v>
      </c>
      <c r="C196" s="9" t="s">
        <v>496</v>
      </c>
      <c r="D196" s="17" t="s">
        <v>497</v>
      </c>
      <c r="E196" s="10">
        <v>4</v>
      </c>
    </row>
    <row r="197" spans="1:5">
      <c r="A197" s="9" t="s">
        <v>491</v>
      </c>
      <c r="B197" s="17" t="s">
        <v>58</v>
      </c>
      <c r="C197" s="9" t="s">
        <v>498</v>
      </c>
      <c r="D197" s="17" t="s">
        <v>499</v>
      </c>
      <c r="E197" s="10">
        <v>133</v>
      </c>
    </row>
    <row r="198" spans="1:5">
      <c r="A198" s="9" t="s">
        <v>500</v>
      </c>
      <c r="B198" s="17" t="s">
        <v>48</v>
      </c>
      <c r="C198" s="9" t="s">
        <v>501</v>
      </c>
      <c r="D198" s="17" t="s">
        <v>502</v>
      </c>
      <c r="E198" s="10">
        <v>1124</v>
      </c>
    </row>
    <row r="199" spans="1:5">
      <c r="A199" s="9" t="s">
        <v>503</v>
      </c>
      <c r="B199" s="17" t="s">
        <v>504</v>
      </c>
      <c r="C199" s="9" t="s">
        <v>149</v>
      </c>
      <c r="D199" s="17" t="s">
        <v>150</v>
      </c>
      <c r="E199" s="10">
        <v>1</v>
      </c>
    </row>
    <row r="200" spans="1:5">
      <c r="A200" s="9" t="s">
        <v>503</v>
      </c>
      <c r="B200" s="17" t="s">
        <v>504</v>
      </c>
      <c r="C200" s="9" t="s">
        <v>505</v>
      </c>
      <c r="D200" s="17" t="s">
        <v>506</v>
      </c>
      <c r="E200" s="10">
        <v>5</v>
      </c>
    </row>
    <row r="201" spans="1:5">
      <c r="A201" s="9" t="s">
        <v>503</v>
      </c>
      <c r="B201" s="17" t="s">
        <v>504</v>
      </c>
      <c r="C201" s="9" t="s">
        <v>130</v>
      </c>
      <c r="D201" s="17" t="s">
        <v>131</v>
      </c>
      <c r="E201" s="10">
        <v>3</v>
      </c>
    </row>
    <row r="202" spans="1:5">
      <c r="A202" s="9" t="s">
        <v>503</v>
      </c>
      <c r="B202" s="17" t="s">
        <v>504</v>
      </c>
      <c r="C202" s="9" t="s">
        <v>155</v>
      </c>
      <c r="D202" s="17" t="s">
        <v>156</v>
      </c>
      <c r="E202" s="10">
        <v>79</v>
      </c>
    </row>
    <row r="203" spans="1:5">
      <c r="A203" s="9" t="s">
        <v>503</v>
      </c>
      <c r="B203" s="17" t="s">
        <v>504</v>
      </c>
      <c r="C203" s="9" t="s">
        <v>145</v>
      </c>
      <c r="D203" s="17" t="s">
        <v>146</v>
      </c>
      <c r="E203" s="10">
        <v>1</v>
      </c>
    </row>
    <row r="204" spans="1:5">
      <c r="A204" s="9" t="s">
        <v>503</v>
      </c>
      <c r="B204" s="17" t="s">
        <v>504</v>
      </c>
      <c r="C204" s="9" t="s">
        <v>507</v>
      </c>
      <c r="D204" s="17" t="s">
        <v>508</v>
      </c>
      <c r="E204" s="10">
        <v>10</v>
      </c>
    </row>
    <row r="205" spans="1:5">
      <c r="A205" s="9" t="s">
        <v>503</v>
      </c>
      <c r="B205" s="17" t="s">
        <v>504</v>
      </c>
      <c r="C205" s="9" t="s">
        <v>356</v>
      </c>
      <c r="D205" s="17" t="s">
        <v>357</v>
      </c>
      <c r="E205" s="10">
        <v>2</v>
      </c>
    </row>
    <row r="206" spans="1:5">
      <c r="A206" s="9" t="s">
        <v>503</v>
      </c>
      <c r="B206" s="17" t="s">
        <v>504</v>
      </c>
      <c r="C206" s="9" t="s">
        <v>509</v>
      </c>
      <c r="D206" s="17" t="s">
        <v>510</v>
      </c>
      <c r="E206" s="10">
        <v>1</v>
      </c>
    </row>
    <row r="207" spans="1:5">
      <c r="A207" s="9" t="s">
        <v>503</v>
      </c>
      <c r="B207" s="17" t="s">
        <v>504</v>
      </c>
      <c r="C207" s="9" t="s">
        <v>511</v>
      </c>
      <c r="D207" s="17" t="s">
        <v>512</v>
      </c>
      <c r="E207" s="10">
        <v>52</v>
      </c>
    </row>
    <row r="208" spans="1:5">
      <c r="A208" s="9" t="s">
        <v>143</v>
      </c>
      <c r="B208" s="17" t="s">
        <v>144</v>
      </c>
      <c r="C208" s="9" t="s">
        <v>513</v>
      </c>
      <c r="D208" s="17" t="s">
        <v>514</v>
      </c>
      <c r="E208" s="10">
        <v>21</v>
      </c>
    </row>
    <row r="209" spans="1:5">
      <c r="A209" s="9" t="s">
        <v>147</v>
      </c>
      <c r="B209" s="17" t="s">
        <v>148</v>
      </c>
      <c r="C209" s="9" t="s">
        <v>515</v>
      </c>
      <c r="D209" s="17" t="s">
        <v>516</v>
      </c>
      <c r="E209" s="10">
        <v>3827</v>
      </c>
    </row>
    <row r="210" spans="1:5">
      <c r="A210" s="9" t="s">
        <v>147</v>
      </c>
      <c r="B210" s="17" t="s">
        <v>148</v>
      </c>
      <c r="C210" s="9" t="s">
        <v>316</v>
      </c>
      <c r="D210" s="17" t="s">
        <v>317</v>
      </c>
      <c r="E210" s="10">
        <v>47</v>
      </c>
    </row>
    <row r="211" spans="1:5">
      <c r="A211" s="9" t="s">
        <v>147</v>
      </c>
      <c r="B211" s="17" t="s">
        <v>148</v>
      </c>
      <c r="C211" s="9" t="s">
        <v>517</v>
      </c>
      <c r="D211" s="17" t="s">
        <v>518</v>
      </c>
      <c r="E211" s="10">
        <v>2924</v>
      </c>
    </row>
    <row r="212" spans="1:5">
      <c r="A212" s="9" t="s">
        <v>147</v>
      </c>
      <c r="B212" s="17" t="s">
        <v>148</v>
      </c>
      <c r="C212" s="9" t="s">
        <v>149</v>
      </c>
      <c r="D212" s="17" t="s">
        <v>150</v>
      </c>
      <c r="E212" s="10">
        <v>123562</v>
      </c>
    </row>
    <row r="213" spans="1:5">
      <c r="A213" s="9" t="s">
        <v>147</v>
      </c>
      <c r="B213" s="17" t="s">
        <v>148</v>
      </c>
      <c r="C213" s="9" t="s">
        <v>318</v>
      </c>
      <c r="D213" s="17" t="s">
        <v>319</v>
      </c>
      <c r="E213" s="10">
        <v>1161</v>
      </c>
    </row>
    <row r="214" spans="1:5">
      <c r="A214" s="9" t="s">
        <v>147</v>
      </c>
      <c r="B214" s="17" t="s">
        <v>148</v>
      </c>
      <c r="C214" s="9" t="s">
        <v>505</v>
      </c>
      <c r="D214" s="17" t="s">
        <v>506</v>
      </c>
      <c r="E214" s="10">
        <v>36463</v>
      </c>
    </row>
    <row r="215" spans="1:5">
      <c r="A215" s="9" t="s">
        <v>147</v>
      </c>
      <c r="B215" s="17" t="s">
        <v>148</v>
      </c>
      <c r="C215" s="9" t="s">
        <v>159</v>
      </c>
      <c r="D215" s="17" t="s">
        <v>160</v>
      </c>
      <c r="E215" s="10">
        <v>35699</v>
      </c>
    </row>
    <row r="216" spans="1:5">
      <c r="A216" s="9" t="s">
        <v>147</v>
      </c>
      <c r="B216" s="17" t="s">
        <v>148</v>
      </c>
      <c r="C216" s="9" t="s">
        <v>151</v>
      </c>
      <c r="D216" s="17" t="s">
        <v>152</v>
      </c>
      <c r="E216" s="10">
        <v>102525</v>
      </c>
    </row>
    <row r="217" spans="1:5">
      <c r="A217" s="9" t="s">
        <v>147</v>
      </c>
      <c r="B217" s="17" t="s">
        <v>148</v>
      </c>
      <c r="C217" s="9" t="s">
        <v>492</v>
      </c>
      <c r="D217" s="17" t="s">
        <v>493</v>
      </c>
      <c r="E217" s="10">
        <v>12083</v>
      </c>
    </row>
    <row r="218" spans="1:5">
      <c r="A218" s="9" t="s">
        <v>147</v>
      </c>
      <c r="B218" s="17" t="s">
        <v>148</v>
      </c>
      <c r="C218" s="9" t="s">
        <v>130</v>
      </c>
      <c r="D218" s="17" t="s">
        <v>131</v>
      </c>
      <c r="E218" s="10">
        <v>50631</v>
      </c>
    </row>
    <row r="219" spans="1:5">
      <c r="A219" s="9" t="s">
        <v>147</v>
      </c>
      <c r="B219" s="17" t="s">
        <v>148</v>
      </c>
      <c r="C219" s="9" t="s">
        <v>478</v>
      </c>
      <c r="D219" s="17" t="s">
        <v>479</v>
      </c>
      <c r="E219" s="10">
        <v>463</v>
      </c>
    </row>
    <row r="220" spans="1:5">
      <c r="A220" s="9" t="s">
        <v>147</v>
      </c>
      <c r="B220" s="17" t="s">
        <v>148</v>
      </c>
      <c r="C220" s="9" t="s">
        <v>153</v>
      </c>
      <c r="D220" s="17" t="s">
        <v>154</v>
      </c>
      <c r="E220" s="10">
        <v>9</v>
      </c>
    </row>
    <row r="221" spans="1:5">
      <c r="A221" s="9" t="s">
        <v>147</v>
      </c>
      <c r="B221" s="17" t="s">
        <v>148</v>
      </c>
      <c r="C221" s="9" t="s">
        <v>519</v>
      </c>
      <c r="D221" s="17" t="s">
        <v>520</v>
      </c>
      <c r="E221" s="10">
        <v>75908</v>
      </c>
    </row>
    <row r="222" spans="1:5">
      <c r="A222" s="9" t="s">
        <v>147</v>
      </c>
      <c r="B222" s="17" t="s">
        <v>148</v>
      </c>
      <c r="C222" s="9" t="s">
        <v>521</v>
      </c>
      <c r="D222" s="17" t="s">
        <v>522</v>
      </c>
      <c r="E222" s="10">
        <v>585</v>
      </c>
    </row>
    <row r="223" spans="1:5">
      <c r="A223" s="9" t="s">
        <v>147</v>
      </c>
      <c r="B223" s="17" t="s">
        <v>148</v>
      </c>
      <c r="C223" s="9" t="s">
        <v>115</v>
      </c>
      <c r="D223" s="17" t="s">
        <v>116</v>
      </c>
      <c r="E223" s="10">
        <v>1889</v>
      </c>
    </row>
    <row r="224" spans="1:5">
      <c r="A224" s="9" t="s">
        <v>147</v>
      </c>
      <c r="B224" s="17" t="s">
        <v>148</v>
      </c>
      <c r="C224" s="9" t="s">
        <v>494</v>
      </c>
      <c r="D224" s="17" t="s">
        <v>495</v>
      </c>
      <c r="E224" s="10">
        <v>25132</v>
      </c>
    </row>
    <row r="225" spans="1:5">
      <c r="A225" s="9" t="s">
        <v>147</v>
      </c>
      <c r="B225" s="17" t="s">
        <v>148</v>
      </c>
      <c r="C225" s="9" t="s">
        <v>523</v>
      </c>
      <c r="D225" s="17" t="s">
        <v>524</v>
      </c>
      <c r="E225" s="10">
        <v>35196</v>
      </c>
    </row>
    <row r="226" spans="1:5">
      <c r="A226" s="9" t="s">
        <v>147</v>
      </c>
      <c r="B226" s="17" t="s">
        <v>148</v>
      </c>
      <c r="C226" s="9" t="s">
        <v>525</v>
      </c>
      <c r="D226" s="17" t="s">
        <v>526</v>
      </c>
      <c r="E226" s="10">
        <v>10</v>
      </c>
    </row>
    <row r="227" spans="1:5">
      <c r="A227" s="9" t="s">
        <v>147</v>
      </c>
      <c r="B227" s="17" t="s">
        <v>148</v>
      </c>
      <c r="C227" s="9" t="s">
        <v>527</v>
      </c>
      <c r="D227" s="17" t="s">
        <v>528</v>
      </c>
      <c r="E227" s="10">
        <v>223134</v>
      </c>
    </row>
    <row r="228" spans="1:5">
      <c r="A228" s="9" t="s">
        <v>147</v>
      </c>
      <c r="B228" s="17" t="s">
        <v>148</v>
      </c>
      <c r="C228" s="9" t="s">
        <v>529</v>
      </c>
      <c r="D228" s="17" t="s">
        <v>530</v>
      </c>
      <c r="E228" s="10">
        <v>27382</v>
      </c>
    </row>
    <row r="229" spans="1:5">
      <c r="A229" s="9" t="s">
        <v>147</v>
      </c>
      <c r="B229" s="17" t="s">
        <v>148</v>
      </c>
      <c r="C229" s="9" t="s">
        <v>155</v>
      </c>
      <c r="D229" s="17" t="s">
        <v>156</v>
      </c>
      <c r="E229" s="10">
        <v>259557</v>
      </c>
    </row>
    <row r="230" spans="1:5">
      <c r="A230" s="9" t="s">
        <v>147</v>
      </c>
      <c r="B230" s="17" t="s">
        <v>148</v>
      </c>
      <c r="C230" s="9" t="s">
        <v>367</v>
      </c>
      <c r="D230" s="17" t="s">
        <v>368</v>
      </c>
      <c r="E230" s="10">
        <v>6947</v>
      </c>
    </row>
    <row r="231" spans="1:5">
      <c r="A231" s="9" t="s">
        <v>147</v>
      </c>
      <c r="B231" s="17" t="s">
        <v>148</v>
      </c>
      <c r="C231" s="9" t="s">
        <v>531</v>
      </c>
      <c r="D231" s="17" t="s">
        <v>532</v>
      </c>
      <c r="E231" s="10">
        <v>1791</v>
      </c>
    </row>
    <row r="232" spans="1:5">
      <c r="A232" s="9" t="s">
        <v>147</v>
      </c>
      <c r="B232" s="17" t="s">
        <v>148</v>
      </c>
      <c r="C232" s="9" t="s">
        <v>533</v>
      </c>
      <c r="D232" s="17" t="s">
        <v>534</v>
      </c>
      <c r="E232" s="10">
        <v>60098</v>
      </c>
    </row>
    <row r="233" spans="1:5">
      <c r="A233" s="9" t="s">
        <v>147</v>
      </c>
      <c r="B233" s="17" t="s">
        <v>148</v>
      </c>
      <c r="C233" s="9" t="s">
        <v>145</v>
      </c>
      <c r="D233" s="17" t="s">
        <v>146</v>
      </c>
      <c r="E233" s="10">
        <v>114895</v>
      </c>
    </row>
    <row r="234" spans="1:5">
      <c r="A234" s="9" t="s">
        <v>147</v>
      </c>
      <c r="B234" s="17" t="s">
        <v>148</v>
      </c>
      <c r="C234" s="9" t="s">
        <v>507</v>
      </c>
      <c r="D234" s="17" t="s">
        <v>508</v>
      </c>
      <c r="E234" s="10">
        <v>3844</v>
      </c>
    </row>
    <row r="235" spans="1:5">
      <c r="A235" s="9" t="s">
        <v>147</v>
      </c>
      <c r="B235" s="17" t="s">
        <v>148</v>
      </c>
      <c r="C235" s="9" t="s">
        <v>356</v>
      </c>
      <c r="D235" s="17" t="s">
        <v>357</v>
      </c>
      <c r="E235" s="10">
        <v>142833</v>
      </c>
    </row>
    <row r="236" spans="1:5">
      <c r="A236" s="9" t="s">
        <v>147</v>
      </c>
      <c r="B236" s="17" t="s">
        <v>148</v>
      </c>
      <c r="C236" s="9" t="s">
        <v>496</v>
      </c>
      <c r="D236" s="17" t="s">
        <v>497</v>
      </c>
      <c r="E236" s="10">
        <v>95</v>
      </c>
    </row>
    <row r="237" spans="1:5">
      <c r="A237" s="9" t="s">
        <v>147</v>
      </c>
      <c r="B237" s="17" t="s">
        <v>148</v>
      </c>
      <c r="C237" s="9" t="s">
        <v>535</v>
      </c>
      <c r="D237" s="17" t="s">
        <v>536</v>
      </c>
      <c r="E237" s="10">
        <v>5</v>
      </c>
    </row>
    <row r="238" spans="1:5">
      <c r="A238" s="9" t="s">
        <v>147</v>
      </c>
      <c r="B238" s="17" t="s">
        <v>148</v>
      </c>
      <c r="C238" s="9" t="s">
        <v>509</v>
      </c>
      <c r="D238" s="17" t="s">
        <v>510</v>
      </c>
      <c r="E238" s="10">
        <v>1943</v>
      </c>
    </row>
    <row r="239" spans="1:5">
      <c r="A239" s="9" t="s">
        <v>147</v>
      </c>
      <c r="B239" s="17" t="s">
        <v>148</v>
      </c>
      <c r="C239" s="9" t="s">
        <v>537</v>
      </c>
      <c r="D239" s="17" t="s">
        <v>538</v>
      </c>
      <c r="E239" s="10">
        <v>61404</v>
      </c>
    </row>
    <row r="240" spans="1:5">
      <c r="A240" s="9" t="s">
        <v>147</v>
      </c>
      <c r="B240" s="17" t="s">
        <v>148</v>
      </c>
      <c r="C240" s="9" t="s">
        <v>539</v>
      </c>
      <c r="D240" s="17" t="s">
        <v>540</v>
      </c>
      <c r="E240" s="10">
        <v>26</v>
      </c>
    </row>
    <row r="241" spans="1:5">
      <c r="A241" s="9" t="s">
        <v>147</v>
      </c>
      <c r="B241" s="17" t="s">
        <v>148</v>
      </c>
      <c r="C241" s="9" t="s">
        <v>541</v>
      </c>
      <c r="D241" s="17" t="s">
        <v>542</v>
      </c>
      <c r="E241" s="10">
        <v>124</v>
      </c>
    </row>
    <row r="242" spans="1:5">
      <c r="A242" s="9" t="s">
        <v>157</v>
      </c>
      <c r="B242" s="17" t="s">
        <v>158</v>
      </c>
      <c r="C242" s="9" t="s">
        <v>122</v>
      </c>
      <c r="D242" s="17" t="s">
        <v>123</v>
      </c>
      <c r="E242" s="10">
        <v>253</v>
      </c>
    </row>
    <row r="243" spans="1:5">
      <c r="A243" s="9" t="s">
        <v>157</v>
      </c>
      <c r="B243" s="17" t="s">
        <v>158</v>
      </c>
      <c r="C243" s="9" t="s">
        <v>318</v>
      </c>
      <c r="D243" s="17" t="s">
        <v>319</v>
      </c>
      <c r="E243" s="10">
        <v>1</v>
      </c>
    </row>
    <row r="244" spans="1:5">
      <c r="A244" s="9" t="s">
        <v>157</v>
      </c>
      <c r="B244" s="17" t="s">
        <v>158</v>
      </c>
      <c r="C244" s="9" t="s">
        <v>185</v>
      </c>
      <c r="D244" s="17" t="s">
        <v>186</v>
      </c>
      <c r="E244" s="10">
        <v>61</v>
      </c>
    </row>
    <row r="245" spans="1:5">
      <c r="A245" s="9" t="s">
        <v>157</v>
      </c>
      <c r="B245" s="17" t="s">
        <v>158</v>
      </c>
      <c r="C245" s="9" t="s">
        <v>505</v>
      </c>
      <c r="D245" s="17" t="s">
        <v>506</v>
      </c>
      <c r="E245" s="10">
        <v>64</v>
      </c>
    </row>
    <row r="246" spans="1:5">
      <c r="A246" s="9" t="s">
        <v>157</v>
      </c>
      <c r="B246" s="17" t="s">
        <v>158</v>
      </c>
      <c r="C246" s="9" t="s">
        <v>159</v>
      </c>
      <c r="D246" s="17" t="s">
        <v>160</v>
      </c>
      <c r="E246" s="10">
        <v>121975</v>
      </c>
    </row>
    <row r="247" spans="1:5">
      <c r="A247" s="9" t="s">
        <v>157</v>
      </c>
      <c r="B247" s="17" t="s">
        <v>158</v>
      </c>
      <c r="C247" s="9" t="s">
        <v>320</v>
      </c>
      <c r="D247" s="17" t="s">
        <v>321</v>
      </c>
      <c r="E247" s="10">
        <v>34</v>
      </c>
    </row>
    <row r="248" spans="1:5">
      <c r="A248" s="9" t="s">
        <v>157</v>
      </c>
      <c r="B248" s="17" t="s">
        <v>158</v>
      </c>
      <c r="C248" s="9" t="s">
        <v>492</v>
      </c>
      <c r="D248" s="17" t="s">
        <v>493</v>
      </c>
      <c r="E248" s="10">
        <v>3738</v>
      </c>
    </row>
    <row r="249" spans="1:5">
      <c r="A249" s="9" t="s">
        <v>157</v>
      </c>
      <c r="B249" s="17" t="s">
        <v>158</v>
      </c>
      <c r="C249" s="9" t="s">
        <v>130</v>
      </c>
      <c r="D249" s="17" t="s">
        <v>131</v>
      </c>
      <c r="E249" s="10">
        <v>6551</v>
      </c>
    </row>
    <row r="250" spans="1:5">
      <c r="A250" s="9" t="s">
        <v>157</v>
      </c>
      <c r="B250" s="17" t="s">
        <v>158</v>
      </c>
      <c r="C250" s="9" t="s">
        <v>161</v>
      </c>
      <c r="D250" s="17" t="s">
        <v>162</v>
      </c>
      <c r="E250" s="10">
        <v>5</v>
      </c>
    </row>
    <row r="251" spans="1:5">
      <c r="A251" s="9" t="s">
        <v>157</v>
      </c>
      <c r="B251" s="17" t="s">
        <v>158</v>
      </c>
      <c r="C251" s="9" t="s">
        <v>379</v>
      </c>
      <c r="D251" s="17" t="s">
        <v>380</v>
      </c>
      <c r="E251" s="10">
        <v>20</v>
      </c>
    </row>
    <row r="252" spans="1:5">
      <c r="A252" s="9" t="s">
        <v>157</v>
      </c>
      <c r="B252" s="17" t="s">
        <v>158</v>
      </c>
      <c r="C252" s="9" t="s">
        <v>132</v>
      </c>
      <c r="D252" s="17" t="s">
        <v>133</v>
      </c>
      <c r="E252" s="10">
        <v>16</v>
      </c>
    </row>
    <row r="253" spans="1:5">
      <c r="A253" s="9" t="s">
        <v>157</v>
      </c>
      <c r="B253" s="17" t="s">
        <v>158</v>
      </c>
      <c r="C253" s="9" t="s">
        <v>92</v>
      </c>
      <c r="D253" s="17" t="s">
        <v>93</v>
      </c>
      <c r="E253" s="10">
        <v>57</v>
      </c>
    </row>
    <row r="254" spans="1:5">
      <c r="A254" s="9" t="s">
        <v>157</v>
      </c>
      <c r="B254" s="17" t="s">
        <v>158</v>
      </c>
      <c r="C254" s="9" t="s">
        <v>543</v>
      </c>
      <c r="D254" s="17" t="s">
        <v>544</v>
      </c>
      <c r="E254" s="10">
        <v>1</v>
      </c>
    </row>
    <row r="255" spans="1:5">
      <c r="A255" s="9" t="s">
        <v>157</v>
      </c>
      <c r="B255" s="17" t="s">
        <v>158</v>
      </c>
      <c r="C255" s="9" t="s">
        <v>87</v>
      </c>
      <c r="D255" s="17" t="s">
        <v>88</v>
      </c>
      <c r="E255" s="10">
        <v>58</v>
      </c>
    </row>
    <row r="256" spans="1:5">
      <c r="A256" s="9" t="s">
        <v>157</v>
      </c>
      <c r="B256" s="17" t="s">
        <v>158</v>
      </c>
      <c r="C256" s="9" t="s">
        <v>523</v>
      </c>
      <c r="D256" s="17" t="s">
        <v>524</v>
      </c>
      <c r="E256" s="10">
        <v>35567</v>
      </c>
    </row>
    <row r="257" spans="1:5">
      <c r="A257" s="9" t="s">
        <v>157</v>
      </c>
      <c r="B257" s="17" t="s">
        <v>158</v>
      </c>
      <c r="C257" s="9" t="s">
        <v>525</v>
      </c>
      <c r="D257" s="17" t="s">
        <v>526</v>
      </c>
      <c r="E257" s="10">
        <v>44</v>
      </c>
    </row>
    <row r="258" spans="1:5">
      <c r="A258" s="9" t="s">
        <v>157</v>
      </c>
      <c r="B258" s="17" t="s">
        <v>158</v>
      </c>
      <c r="C258" s="9" t="s">
        <v>330</v>
      </c>
      <c r="D258" s="17" t="s">
        <v>331</v>
      </c>
      <c r="E258" s="10">
        <v>31838</v>
      </c>
    </row>
    <row r="259" spans="1:5">
      <c r="A259" s="9" t="s">
        <v>157</v>
      </c>
      <c r="B259" s="17" t="s">
        <v>158</v>
      </c>
      <c r="C259" s="9" t="s">
        <v>545</v>
      </c>
      <c r="D259" s="17" t="s">
        <v>546</v>
      </c>
      <c r="E259" s="10">
        <v>570</v>
      </c>
    </row>
    <row r="260" spans="1:5">
      <c r="A260" s="9" t="s">
        <v>157</v>
      </c>
      <c r="B260" s="17" t="s">
        <v>158</v>
      </c>
      <c r="C260" s="9" t="s">
        <v>547</v>
      </c>
      <c r="D260" s="17" t="s">
        <v>548</v>
      </c>
      <c r="E260" s="10">
        <v>10098</v>
      </c>
    </row>
    <row r="261" spans="1:5">
      <c r="A261" s="9" t="s">
        <v>157</v>
      </c>
      <c r="B261" s="17" t="s">
        <v>158</v>
      </c>
      <c r="C261" s="9" t="s">
        <v>163</v>
      </c>
      <c r="D261" s="17" t="s">
        <v>164</v>
      </c>
      <c r="E261" s="10">
        <v>1009</v>
      </c>
    </row>
    <row r="262" spans="1:5">
      <c r="A262" s="9" t="s">
        <v>157</v>
      </c>
      <c r="B262" s="17" t="s">
        <v>158</v>
      </c>
      <c r="C262" s="9" t="s">
        <v>145</v>
      </c>
      <c r="D262" s="17" t="s">
        <v>146</v>
      </c>
      <c r="E262" s="10">
        <v>23151</v>
      </c>
    </row>
    <row r="263" spans="1:5">
      <c r="A263" s="9" t="s">
        <v>157</v>
      </c>
      <c r="B263" s="17" t="s">
        <v>158</v>
      </c>
      <c r="C263" s="9" t="s">
        <v>507</v>
      </c>
      <c r="D263" s="17" t="s">
        <v>508</v>
      </c>
      <c r="E263" s="10">
        <v>2308</v>
      </c>
    </row>
    <row r="264" spans="1:5">
      <c r="A264" s="9" t="s">
        <v>157</v>
      </c>
      <c r="B264" s="17" t="s">
        <v>158</v>
      </c>
      <c r="C264" s="9" t="s">
        <v>356</v>
      </c>
      <c r="D264" s="17" t="s">
        <v>357</v>
      </c>
      <c r="E264" s="10">
        <v>296</v>
      </c>
    </row>
    <row r="265" spans="1:5">
      <c r="A265" s="9" t="s">
        <v>157</v>
      </c>
      <c r="B265" s="17" t="s">
        <v>158</v>
      </c>
      <c r="C265" s="9" t="s">
        <v>496</v>
      </c>
      <c r="D265" s="17" t="s">
        <v>497</v>
      </c>
      <c r="E265" s="10">
        <v>12</v>
      </c>
    </row>
    <row r="266" spans="1:5">
      <c r="A266" s="9" t="s">
        <v>157</v>
      </c>
      <c r="B266" s="17" t="s">
        <v>158</v>
      </c>
      <c r="C266" s="9" t="s">
        <v>539</v>
      </c>
      <c r="D266" s="17" t="s">
        <v>540</v>
      </c>
      <c r="E266" s="10">
        <v>188</v>
      </c>
    </row>
    <row r="267" spans="1:5">
      <c r="A267" s="9" t="s">
        <v>157</v>
      </c>
      <c r="B267" s="17" t="s">
        <v>158</v>
      </c>
      <c r="C267" s="9" t="s">
        <v>549</v>
      </c>
      <c r="D267" s="17" t="s">
        <v>550</v>
      </c>
      <c r="E267" s="10">
        <v>2</v>
      </c>
    </row>
    <row r="268" spans="1:5">
      <c r="A268" s="9" t="s">
        <v>157</v>
      </c>
      <c r="B268" s="17" t="s">
        <v>158</v>
      </c>
      <c r="C268" s="9" t="s">
        <v>551</v>
      </c>
      <c r="D268" s="17" t="s">
        <v>552</v>
      </c>
      <c r="E268" s="10">
        <v>9665</v>
      </c>
    </row>
    <row r="269" spans="1:5">
      <c r="A269" s="9" t="s">
        <v>157</v>
      </c>
      <c r="B269" s="17" t="s">
        <v>158</v>
      </c>
      <c r="C269" s="9" t="s">
        <v>553</v>
      </c>
      <c r="D269" s="17" t="s">
        <v>554</v>
      </c>
      <c r="E269" s="10">
        <v>13143</v>
      </c>
    </row>
    <row r="270" spans="1:5">
      <c r="A270" s="9" t="s">
        <v>165</v>
      </c>
      <c r="B270" s="17" t="s">
        <v>166</v>
      </c>
      <c r="C270" s="9" t="s">
        <v>555</v>
      </c>
      <c r="D270" s="17" t="s">
        <v>556</v>
      </c>
      <c r="E270" s="10">
        <v>114</v>
      </c>
    </row>
    <row r="271" spans="1:5">
      <c r="A271" s="9" t="s">
        <v>165</v>
      </c>
      <c r="B271" s="17" t="s">
        <v>166</v>
      </c>
      <c r="C271" s="9" t="s">
        <v>149</v>
      </c>
      <c r="D271" s="17" t="s">
        <v>150</v>
      </c>
      <c r="E271" s="10">
        <v>12920</v>
      </c>
    </row>
    <row r="272" spans="1:5">
      <c r="A272" s="9" t="s">
        <v>165</v>
      </c>
      <c r="B272" s="17" t="s">
        <v>166</v>
      </c>
      <c r="C272" s="9" t="s">
        <v>505</v>
      </c>
      <c r="D272" s="17" t="s">
        <v>506</v>
      </c>
      <c r="E272" s="10">
        <v>23766</v>
      </c>
    </row>
    <row r="273" spans="1:5">
      <c r="A273" s="9" t="s">
        <v>165</v>
      </c>
      <c r="B273" s="17" t="s">
        <v>166</v>
      </c>
      <c r="C273" s="9" t="s">
        <v>159</v>
      </c>
      <c r="D273" s="17" t="s">
        <v>160</v>
      </c>
      <c r="E273" s="10">
        <v>11161</v>
      </c>
    </row>
    <row r="274" spans="1:5">
      <c r="A274" s="9" t="s">
        <v>165</v>
      </c>
      <c r="B274" s="17" t="s">
        <v>166</v>
      </c>
      <c r="C274" s="9" t="s">
        <v>151</v>
      </c>
      <c r="D274" s="17" t="s">
        <v>152</v>
      </c>
      <c r="E274" s="10">
        <v>360</v>
      </c>
    </row>
    <row r="275" spans="1:5">
      <c r="A275" s="9" t="s">
        <v>165</v>
      </c>
      <c r="B275" s="17" t="s">
        <v>166</v>
      </c>
      <c r="C275" s="9" t="s">
        <v>492</v>
      </c>
      <c r="D275" s="17" t="s">
        <v>493</v>
      </c>
      <c r="E275" s="10">
        <v>20076</v>
      </c>
    </row>
    <row r="276" spans="1:5">
      <c r="A276" s="9" t="s">
        <v>165</v>
      </c>
      <c r="B276" s="17" t="s">
        <v>166</v>
      </c>
      <c r="C276" s="9" t="s">
        <v>557</v>
      </c>
      <c r="D276" s="17" t="s">
        <v>558</v>
      </c>
      <c r="E276" s="10">
        <v>198547</v>
      </c>
    </row>
    <row r="277" spans="1:5">
      <c r="A277" s="9" t="s">
        <v>165</v>
      </c>
      <c r="B277" s="17" t="s">
        <v>166</v>
      </c>
      <c r="C277" s="9" t="s">
        <v>130</v>
      </c>
      <c r="D277" s="17" t="s">
        <v>131</v>
      </c>
      <c r="E277" s="10">
        <v>17944</v>
      </c>
    </row>
    <row r="278" spans="1:5">
      <c r="A278" s="9" t="s">
        <v>165</v>
      </c>
      <c r="B278" s="17" t="s">
        <v>166</v>
      </c>
      <c r="C278" s="9" t="s">
        <v>161</v>
      </c>
      <c r="D278" s="17" t="s">
        <v>162</v>
      </c>
      <c r="E278" s="10">
        <v>31094</v>
      </c>
    </row>
    <row r="279" spans="1:5">
      <c r="A279" s="9" t="s">
        <v>165</v>
      </c>
      <c r="B279" s="17" t="s">
        <v>166</v>
      </c>
      <c r="C279" s="9" t="s">
        <v>379</v>
      </c>
      <c r="D279" s="17" t="s">
        <v>380</v>
      </c>
      <c r="E279" s="10">
        <v>45456</v>
      </c>
    </row>
    <row r="280" spans="1:5">
      <c r="A280" s="9" t="s">
        <v>165</v>
      </c>
      <c r="B280" s="17" t="s">
        <v>166</v>
      </c>
      <c r="C280" s="9" t="s">
        <v>521</v>
      </c>
      <c r="D280" s="17" t="s">
        <v>522</v>
      </c>
      <c r="E280" s="10">
        <v>227</v>
      </c>
    </row>
    <row r="281" spans="1:5">
      <c r="A281" s="9" t="s">
        <v>165</v>
      </c>
      <c r="B281" s="17" t="s">
        <v>166</v>
      </c>
      <c r="C281" s="9" t="s">
        <v>543</v>
      </c>
      <c r="D281" s="17" t="s">
        <v>544</v>
      </c>
      <c r="E281" s="10">
        <v>240</v>
      </c>
    </row>
    <row r="282" spans="1:5">
      <c r="A282" s="9" t="s">
        <v>165</v>
      </c>
      <c r="B282" s="17" t="s">
        <v>166</v>
      </c>
      <c r="C282" s="9" t="s">
        <v>115</v>
      </c>
      <c r="D282" s="17" t="s">
        <v>116</v>
      </c>
      <c r="E282" s="10">
        <v>9560</v>
      </c>
    </row>
    <row r="283" spans="1:5">
      <c r="A283" s="9" t="s">
        <v>165</v>
      </c>
      <c r="B283" s="17" t="s">
        <v>166</v>
      </c>
      <c r="C283" s="9" t="s">
        <v>559</v>
      </c>
      <c r="D283" s="17" t="s">
        <v>560</v>
      </c>
      <c r="E283" s="10">
        <v>38658</v>
      </c>
    </row>
    <row r="284" spans="1:5">
      <c r="A284" s="9" t="s">
        <v>165</v>
      </c>
      <c r="B284" s="17" t="s">
        <v>166</v>
      </c>
      <c r="C284" s="9" t="s">
        <v>87</v>
      </c>
      <c r="D284" s="17" t="s">
        <v>88</v>
      </c>
      <c r="E284" s="10">
        <v>93</v>
      </c>
    </row>
    <row r="285" spans="1:5">
      <c r="A285" s="9" t="s">
        <v>165</v>
      </c>
      <c r="B285" s="17" t="s">
        <v>166</v>
      </c>
      <c r="C285" s="9" t="s">
        <v>525</v>
      </c>
      <c r="D285" s="17" t="s">
        <v>526</v>
      </c>
      <c r="E285" s="10">
        <v>6</v>
      </c>
    </row>
    <row r="286" spans="1:5">
      <c r="A286" s="9" t="s">
        <v>165</v>
      </c>
      <c r="B286" s="17" t="s">
        <v>166</v>
      </c>
      <c r="C286" s="9" t="s">
        <v>527</v>
      </c>
      <c r="D286" s="17" t="s">
        <v>528</v>
      </c>
      <c r="E286" s="10">
        <v>23</v>
      </c>
    </row>
    <row r="287" spans="1:5">
      <c r="A287" s="9" t="s">
        <v>165</v>
      </c>
      <c r="B287" s="17" t="s">
        <v>166</v>
      </c>
      <c r="C287" s="9" t="s">
        <v>330</v>
      </c>
      <c r="D287" s="17" t="s">
        <v>331</v>
      </c>
      <c r="E287" s="10">
        <v>778</v>
      </c>
    </row>
    <row r="288" spans="1:5">
      <c r="A288" s="9" t="s">
        <v>165</v>
      </c>
      <c r="B288" s="17" t="s">
        <v>166</v>
      </c>
      <c r="C288" s="9" t="s">
        <v>561</v>
      </c>
      <c r="D288" s="17" t="s">
        <v>562</v>
      </c>
      <c r="E288" s="10">
        <v>26588</v>
      </c>
    </row>
    <row r="289" spans="1:5">
      <c r="A289" s="9" t="s">
        <v>165</v>
      </c>
      <c r="B289" s="17" t="s">
        <v>166</v>
      </c>
      <c r="C289" s="9" t="s">
        <v>155</v>
      </c>
      <c r="D289" s="17" t="s">
        <v>156</v>
      </c>
      <c r="E289" s="10">
        <v>219</v>
      </c>
    </row>
    <row r="290" spans="1:5">
      <c r="A290" s="9" t="s">
        <v>165</v>
      </c>
      <c r="B290" s="17" t="s">
        <v>166</v>
      </c>
      <c r="C290" s="9" t="s">
        <v>367</v>
      </c>
      <c r="D290" s="17" t="s">
        <v>368</v>
      </c>
      <c r="E290" s="10">
        <v>17092</v>
      </c>
    </row>
    <row r="291" spans="1:5">
      <c r="A291" s="9" t="s">
        <v>165</v>
      </c>
      <c r="B291" s="17" t="s">
        <v>166</v>
      </c>
      <c r="C291" s="9" t="s">
        <v>270</v>
      </c>
      <c r="D291" s="17" t="s">
        <v>271</v>
      </c>
      <c r="E291" s="10">
        <v>10</v>
      </c>
    </row>
    <row r="292" spans="1:5">
      <c r="A292" s="9" t="s">
        <v>165</v>
      </c>
      <c r="B292" s="17" t="s">
        <v>166</v>
      </c>
      <c r="C292" s="9" t="s">
        <v>163</v>
      </c>
      <c r="D292" s="17" t="s">
        <v>164</v>
      </c>
      <c r="E292" s="10">
        <v>743</v>
      </c>
    </row>
    <row r="293" spans="1:5">
      <c r="A293" s="9" t="s">
        <v>165</v>
      </c>
      <c r="B293" s="17" t="s">
        <v>166</v>
      </c>
      <c r="C293" s="9" t="s">
        <v>167</v>
      </c>
      <c r="D293" s="17" t="s">
        <v>168</v>
      </c>
      <c r="E293" s="10">
        <v>13</v>
      </c>
    </row>
    <row r="294" spans="1:5">
      <c r="A294" s="9" t="s">
        <v>165</v>
      </c>
      <c r="B294" s="17" t="s">
        <v>166</v>
      </c>
      <c r="C294" s="9" t="s">
        <v>513</v>
      </c>
      <c r="D294" s="17" t="s">
        <v>514</v>
      </c>
      <c r="E294" s="10">
        <v>10254</v>
      </c>
    </row>
    <row r="295" spans="1:5">
      <c r="A295" s="9" t="s">
        <v>165</v>
      </c>
      <c r="B295" s="17" t="s">
        <v>166</v>
      </c>
      <c r="C295" s="9" t="s">
        <v>145</v>
      </c>
      <c r="D295" s="17" t="s">
        <v>146</v>
      </c>
      <c r="E295" s="10">
        <v>25175</v>
      </c>
    </row>
    <row r="296" spans="1:5">
      <c r="A296" s="9" t="s">
        <v>165</v>
      </c>
      <c r="B296" s="17" t="s">
        <v>166</v>
      </c>
      <c r="C296" s="9" t="s">
        <v>356</v>
      </c>
      <c r="D296" s="17" t="s">
        <v>357</v>
      </c>
      <c r="E296" s="10">
        <v>306420</v>
      </c>
    </row>
    <row r="297" spans="1:5">
      <c r="A297" s="9" t="s">
        <v>165</v>
      </c>
      <c r="B297" s="17" t="s">
        <v>166</v>
      </c>
      <c r="C297" s="9" t="s">
        <v>496</v>
      </c>
      <c r="D297" s="17" t="s">
        <v>497</v>
      </c>
      <c r="E297" s="10">
        <v>21501</v>
      </c>
    </row>
    <row r="298" spans="1:5">
      <c r="A298" s="9" t="s">
        <v>165</v>
      </c>
      <c r="B298" s="17" t="s">
        <v>166</v>
      </c>
      <c r="C298" s="9" t="s">
        <v>563</v>
      </c>
      <c r="D298" s="17" t="s">
        <v>564</v>
      </c>
      <c r="E298" s="10">
        <v>11</v>
      </c>
    </row>
    <row r="299" spans="1:5">
      <c r="A299" s="9" t="s">
        <v>165</v>
      </c>
      <c r="B299" s="17" t="s">
        <v>166</v>
      </c>
      <c r="C299" s="9" t="s">
        <v>565</v>
      </c>
      <c r="D299" s="17" t="s">
        <v>566</v>
      </c>
      <c r="E299" s="10">
        <v>86686</v>
      </c>
    </row>
    <row r="300" spans="1:5">
      <c r="A300" s="9" t="s">
        <v>165</v>
      </c>
      <c r="B300" s="17" t="s">
        <v>166</v>
      </c>
      <c r="C300" s="9" t="s">
        <v>553</v>
      </c>
      <c r="D300" s="17" t="s">
        <v>554</v>
      </c>
      <c r="E300" s="10">
        <v>467454</v>
      </c>
    </row>
    <row r="301" spans="1:5">
      <c r="A301" s="9" t="s">
        <v>165</v>
      </c>
      <c r="B301" s="17" t="s">
        <v>166</v>
      </c>
      <c r="C301" s="9" t="s">
        <v>567</v>
      </c>
      <c r="D301" s="17" t="s">
        <v>568</v>
      </c>
      <c r="E301" s="10">
        <v>8405</v>
      </c>
    </row>
    <row r="302" spans="1:5">
      <c r="A302" s="9" t="s">
        <v>165</v>
      </c>
      <c r="B302" s="17" t="s">
        <v>166</v>
      </c>
      <c r="C302" s="9" t="s">
        <v>511</v>
      </c>
      <c r="D302" s="17" t="s">
        <v>512</v>
      </c>
      <c r="E302" s="10">
        <v>21575</v>
      </c>
    </row>
    <row r="303" spans="1:5">
      <c r="A303" s="9" t="s">
        <v>569</v>
      </c>
      <c r="B303" s="17" t="s">
        <v>22</v>
      </c>
      <c r="C303" s="9" t="s">
        <v>570</v>
      </c>
      <c r="D303" s="17" t="s">
        <v>22</v>
      </c>
      <c r="E303" s="10">
        <v>1580962</v>
      </c>
    </row>
    <row r="304" spans="1:5">
      <c r="A304" s="9" t="s">
        <v>569</v>
      </c>
      <c r="B304" s="17" t="s">
        <v>22</v>
      </c>
      <c r="C304" s="9" t="s">
        <v>571</v>
      </c>
      <c r="D304" s="17" t="s">
        <v>572</v>
      </c>
      <c r="E304" s="10">
        <v>7873</v>
      </c>
    </row>
    <row r="305" spans="1:5">
      <c r="A305" s="9" t="s">
        <v>569</v>
      </c>
      <c r="B305" s="17" t="s">
        <v>22</v>
      </c>
      <c r="C305" s="9" t="s">
        <v>177</v>
      </c>
      <c r="D305" s="17" t="s">
        <v>178</v>
      </c>
      <c r="E305" s="10">
        <v>14122</v>
      </c>
    </row>
    <row r="306" spans="1:5">
      <c r="A306" s="9" t="s">
        <v>569</v>
      </c>
      <c r="B306" s="17" t="s">
        <v>22</v>
      </c>
      <c r="C306" s="9" t="s">
        <v>182</v>
      </c>
      <c r="D306" s="17" t="s">
        <v>183</v>
      </c>
      <c r="E306" s="10">
        <v>46597</v>
      </c>
    </row>
    <row r="307" spans="1:5">
      <c r="A307" s="9" t="s">
        <v>569</v>
      </c>
      <c r="B307" s="17" t="s">
        <v>22</v>
      </c>
      <c r="C307" s="9" t="s">
        <v>179</v>
      </c>
      <c r="D307" s="17" t="s">
        <v>180</v>
      </c>
      <c r="E307" s="10">
        <v>229931</v>
      </c>
    </row>
    <row r="308" spans="1:5">
      <c r="A308" s="9" t="s">
        <v>569</v>
      </c>
      <c r="B308" s="17" t="s">
        <v>22</v>
      </c>
      <c r="C308" s="9" t="s">
        <v>573</v>
      </c>
      <c r="D308" s="17" t="s">
        <v>574</v>
      </c>
      <c r="E308" s="10">
        <v>45315</v>
      </c>
    </row>
    <row r="309" spans="1:5">
      <c r="A309" s="9" t="s">
        <v>569</v>
      </c>
      <c r="B309" s="17" t="s">
        <v>22</v>
      </c>
      <c r="C309" s="9" t="s">
        <v>172</v>
      </c>
      <c r="D309" s="17" t="s">
        <v>173</v>
      </c>
      <c r="E309" s="10">
        <v>1106</v>
      </c>
    </row>
    <row r="310" spans="1:5">
      <c r="A310" s="9" t="s">
        <v>569</v>
      </c>
      <c r="B310" s="17" t="s">
        <v>22</v>
      </c>
      <c r="C310" s="9" t="s">
        <v>113</v>
      </c>
      <c r="D310" s="17" t="s">
        <v>114</v>
      </c>
      <c r="E310" s="10">
        <v>20796</v>
      </c>
    </row>
    <row r="311" spans="1:5">
      <c r="A311" s="9" t="s">
        <v>569</v>
      </c>
      <c r="B311" s="17" t="s">
        <v>22</v>
      </c>
      <c r="C311" s="9" t="s">
        <v>115</v>
      </c>
      <c r="D311" s="17" t="s">
        <v>116</v>
      </c>
      <c r="E311" s="10">
        <v>38759</v>
      </c>
    </row>
    <row r="312" spans="1:5">
      <c r="A312" s="9" t="s">
        <v>569</v>
      </c>
      <c r="B312" s="17" t="s">
        <v>22</v>
      </c>
      <c r="C312" s="9" t="s">
        <v>190</v>
      </c>
      <c r="D312" s="17" t="s">
        <v>191</v>
      </c>
      <c r="E312" s="10">
        <v>11</v>
      </c>
    </row>
    <row r="313" spans="1:5">
      <c r="A313" s="9" t="s">
        <v>569</v>
      </c>
      <c r="B313" s="17" t="s">
        <v>22</v>
      </c>
      <c r="C313" s="9" t="s">
        <v>575</v>
      </c>
      <c r="D313" s="17" t="s">
        <v>576</v>
      </c>
      <c r="E313" s="10">
        <v>11001</v>
      </c>
    </row>
    <row r="314" spans="1:5">
      <c r="A314" s="9" t="s">
        <v>569</v>
      </c>
      <c r="B314" s="17" t="s">
        <v>22</v>
      </c>
      <c r="C314" s="9" t="s">
        <v>322</v>
      </c>
      <c r="D314" s="17" t="s">
        <v>323</v>
      </c>
      <c r="E314" s="10">
        <v>22697</v>
      </c>
    </row>
    <row r="315" spans="1:5">
      <c r="A315" s="9" t="s">
        <v>569</v>
      </c>
      <c r="B315" s="17" t="s">
        <v>22</v>
      </c>
      <c r="C315" s="9" t="s">
        <v>326</v>
      </c>
      <c r="D315" s="17" t="s">
        <v>327</v>
      </c>
      <c r="E315" s="10">
        <v>14859</v>
      </c>
    </row>
    <row r="316" spans="1:5">
      <c r="A316" s="9" t="s">
        <v>569</v>
      </c>
      <c r="B316" s="17" t="s">
        <v>22</v>
      </c>
      <c r="C316" s="9" t="s">
        <v>577</v>
      </c>
      <c r="D316" s="17" t="s">
        <v>578</v>
      </c>
      <c r="E316" s="10">
        <v>57308</v>
      </c>
    </row>
    <row r="317" spans="1:5">
      <c r="A317" s="9" t="s">
        <v>569</v>
      </c>
      <c r="B317" s="17" t="s">
        <v>22</v>
      </c>
      <c r="C317" s="9" t="s">
        <v>219</v>
      </c>
      <c r="D317" s="17" t="s">
        <v>220</v>
      </c>
      <c r="E317" s="10">
        <v>1207</v>
      </c>
    </row>
    <row r="318" spans="1:5">
      <c r="A318" s="9" t="s">
        <v>569</v>
      </c>
      <c r="B318" s="17" t="s">
        <v>22</v>
      </c>
      <c r="C318" s="9" t="s">
        <v>579</v>
      </c>
      <c r="D318" s="17" t="s">
        <v>580</v>
      </c>
      <c r="E318" s="10">
        <v>4445</v>
      </c>
    </row>
    <row r="319" spans="1:5">
      <c r="A319" s="9" t="s">
        <v>569</v>
      </c>
      <c r="B319" s="17" t="s">
        <v>22</v>
      </c>
      <c r="C319" s="9" t="s">
        <v>581</v>
      </c>
      <c r="D319" s="17" t="s">
        <v>582</v>
      </c>
      <c r="E319" s="10">
        <v>12341</v>
      </c>
    </row>
    <row r="320" spans="1:5">
      <c r="A320" s="9" t="s">
        <v>569</v>
      </c>
      <c r="B320" s="17" t="s">
        <v>22</v>
      </c>
      <c r="C320" s="9" t="s">
        <v>330</v>
      </c>
      <c r="D320" s="17" t="s">
        <v>331</v>
      </c>
      <c r="E320" s="10">
        <v>41247</v>
      </c>
    </row>
    <row r="321" spans="1:5">
      <c r="A321" s="9" t="s">
        <v>569</v>
      </c>
      <c r="B321" s="17" t="s">
        <v>22</v>
      </c>
      <c r="C321" s="9" t="s">
        <v>367</v>
      </c>
      <c r="D321" s="17" t="s">
        <v>368</v>
      </c>
      <c r="E321" s="10">
        <v>27573</v>
      </c>
    </row>
    <row r="322" spans="1:5">
      <c r="A322" s="9" t="s">
        <v>569</v>
      </c>
      <c r="B322" s="17" t="s">
        <v>22</v>
      </c>
      <c r="C322" s="9" t="s">
        <v>332</v>
      </c>
      <c r="D322" s="17" t="s">
        <v>333</v>
      </c>
      <c r="E322" s="10">
        <v>2366</v>
      </c>
    </row>
    <row r="323" spans="1:5">
      <c r="A323" s="9" t="s">
        <v>569</v>
      </c>
      <c r="B323" s="17" t="s">
        <v>22</v>
      </c>
      <c r="C323" s="9" t="s">
        <v>583</v>
      </c>
      <c r="D323" s="17" t="s">
        <v>584</v>
      </c>
      <c r="E323" s="10">
        <v>36609</v>
      </c>
    </row>
    <row r="324" spans="1:5">
      <c r="A324" s="9" t="s">
        <v>569</v>
      </c>
      <c r="B324" s="17" t="s">
        <v>22</v>
      </c>
      <c r="C324" s="9" t="s">
        <v>272</v>
      </c>
      <c r="D324" s="17" t="s">
        <v>273</v>
      </c>
      <c r="E324" s="10">
        <v>48578</v>
      </c>
    </row>
    <row r="325" spans="1:5">
      <c r="A325" s="9" t="s">
        <v>569</v>
      </c>
      <c r="B325" s="17" t="s">
        <v>22</v>
      </c>
      <c r="C325" s="9" t="s">
        <v>585</v>
      </c>
      <c r="D325" s="17" t="s">
        <v>586</v>
      </c>
      <c r="E325" s="10">
        <v>2064</v>
      </c>
    </row>
    <row r="326" spans="1:5">
      <c r="A326" s="9" t="s">
        <v>569</v>
      </c>
      <c r="B326" s="17" t="s">
        <v>22</v>
      </c>
      <c r="C326" s="9" t="s">
        <v>587</v>
      </c>
      <c r="D326" s="17" t="s">
        <v>588</v>
      </c>
      <c r="E326" s="10">
        <v>64295</v>
      </c>
    </row>
    <row r="327" spans="1:5">
      <c r="A327" s="9" t="s">
        <v>569</v>
      </c>
      <c r="B327" s="17" t="s">
        <v>22</v>
      </c>
      <c r="C327" s="9" t="s">
        <v>589</v>
      </c>
      <c r="D327" s="17" t="s">
        <v>590</v>
      </c>
      <c r="E327" s="10">
        <v>12029</v>
      </c>
    </row>
    <row r="328" spans="1:5">
      <c r="A328" s="9" t="s">
        <v>569</v>
      </c>
      <c r="B328" s="17" t="s">
        <v>22</v>
      </c>
      <c r="C328" s="9" t="s">
        <v>591</v>
      </c>
      <c r="D328" s="17" t="s">
        <v>592</v>
      </c>
      <c r="E328" s="10">
        <v>142659</v>
      </c>
    </row>
    <row r="329" spans="1:5">
      <c r="A329" s="9" t="s">
        <v>569</v>
      </c>
      <c r="B329" s="17" t="s">
        <v>22</v>
      </c>
      <c r="C329" s="9" t="s">
        <v>336</v>
      </c>
      <c r="D329" s="17" t="s">
        <v>337</v>
      </c>
      <c r="E329" s="10">
        <v>61720</v>
      </c>
    </row>
    <row r="330" spans="1:5">
      <c r="A330" s="9" t="s">
        <v>569</v>
      </c>
      <c r="B330" s="17" t="s">
        <v>22</v>
      </c>
      <c r="C330" s="9" t="s">
        <v>593</v>
      </c>
      <c r="D330" s="17" t="s">
        <v>594</v>
      </c>
      <c r="E330" s="10">
        <v>1793</v>
      </c>
    </row>
    <row r="331" spans="1:5">
      <c r="A331" s="9" t="s">
        <v>569</v>
      </c>
      <c r="B331" s="17" t="s">
        <v>22</v>
      </c>
      <c r="C331" s="9" t="s">
        <v>595</v>
      </c>
      <c r="D331" s="17" t="s">
        <v>596</v>
      </c>
      <c r="E331" s="10">
        <v>5275</v>
      </c>
    </row>
    <row r="332" spans="1:5">
      <c r="A332" s="9" t="s">
        <v>569</v>
      </c>
      <c r="B332" s="17" t="s">
        <v>22</v>
      </c>
      <c r="C332" s="9" t="s">
        <v>340</v>
      </c>
      <c r="D332" s="17" t="s">
        <v>341</v>
      </c>
      <c r="E332" s="10">
        <v>22816</v>
      </c>
    </row>
    <row r="333" spans="1:5">
      <c r="A333" s="9" t="s">
        <v>569</v>
      </c>
      <c r="B333" s="17" t="s">
        <v>22</v>
      </c>
      <c r="C333" s="9" t="s">
        <v>597</v>
      </c>
      <c r="D333" s="17" t="s">
        <v>598</v>
      </c>
      <c r="E333" s="10">
        <v>6712</v>
      </c>
    </row>
    <row r="334" spans="1:5">
      <c r="A334" s="9" t="s">
        <v>569</v>
      </c>
      <c r="B334" s="17" t="s">
        <v>22</v>
      </c>
      <c r="C334" s="9" t="s">
        <v>342</v>
      </c>
      <c r="D334" s="17" t="s">
        <v>343</v>
      </c>
      <c r="E334" s="10">
        <v>5591</v>
      </c>
    </row>
    <row r="335" spans="1:5">
      <c r="A335" s="9" t="s">
        <v>569</v>
      </c>
      <c r="B335" s="17" t="s">
        <v>22</v>
      </c>
      <c r="C335" s="9" t="s">
        <v>346</v>
      </c>
      <c r="D335" s="17" t="s">
        <v>347</v>
      </c>
      <c r="E335" s="10">
        <v>82435</v>
      </c>
    </row>
    <row r="336" spans="1:5">
      <c r="A336" s="9" t="s">
        <v>569</v>
      </c>
      <c r="B336" s="17" t="s">
        <v>22</v>
      </c>
      <c r="C336" s="9" t="s">
        <v>599</v>
      </c>
      <c r="D336" s="17" t="s">
        <v>600</v>
      </c>
      <c r="E336" s="10">
        <v>6546</v>
      </c>
    </row>
    <row r="337" spans="1:5">
      <c r="A337" s="9" t="s">
        <v>569</v>
      </c>
      <c r="B337" s="17" t="s">
        <v>22</v>
      </c>
      <c r="C337" s="9" t="s">
        <v>601</v>
      </c>
      <c r="D337" s="17" t="s">
        <v>602</v>
      </c>
      <c r="E337" s="10">
        <v>2</v>
      </c>
    </row>
    <row r="338" spans="1:5">
      <c r="A338" s="9" t="s">
        <v>569</v>
      </c>
      <c r="B338" s="17" t="s">
        <v>22</v>
      </c>
      <c r="C338" s="9" t="s">
        <v>603</v>
      </c>
      <c r="D338" s="17" t="s">
        <v>604</v>
      </c>
      <c r="E338" s="10">
        <v>139814</v>
      </c>
    </row>
    <row r="339" spans="1:5">
      <c r="A339" s="9" t="s">
        <v>569</v>
      </c>
      <c r="B339" s="17" t="s">
        <v>22</v>
      </c>
      <c r="C339" s="9" t="s">
        <v>605</v>
      </c>
      <c r="D339" s="17" t="s">
        <v>606</v>
      </c>
      <c r="E339" s="10">
        <v>26532</v>
      </c>
    </row>
    <row r="340" spans="1:5">
      <c r="A340" s="9" t="s">
        <v>569</v>
      </c>
      <c r="B340" s="17" t="s">
        <v>22</v>
      </c>
      <c r="C340" s="9" t="s">
        <v>607</v>
      </c>
      <c r="D340" s="17" t="s">
        <v>608</v>
      </c>
      <c r="E340" s="10">
        <v>57911</v>
      </c>
    </row>
    <row r="341" spans="1:5">
      <c r="A341" s="9" t="s">
        <v>569</v>
      </c>
      <c r="B341" s="17" t="s">
        <v>22</v>
      </c>
      <c r="C341" s="9" t="s">
        <v>609</v>
      </c>
      <c r="D341" s="17" t="s">
        <v>610</v>
      </c>
      <c r="E341" s="10">
        <v>43718</v>
      </c>
    </row>
    <row r="342" spans="1:5">
      <c r="A342" s="9" t="s">
        <v>569</v>
      </c>
      <c r="B342" s="17" t="s">
        <v>22</v>
      </c>
      <c r="C342" s="9" t="s">
        <v>531</v>
      </c>
      <c r="D342" s="17" t="s">
        <v>532</v>
      </c>
      <c r="E342" s="10">
        <v>51041</v>
      </c>
    </row>
    <row r="343" spans="1:5">
      <c r="A343" s="9" t="s">
        <v>569</v>
      </c>
      <c r="B343" s="17" t="s">
        <v>22</v>
      </c>
      <c r="C343" s="9" t="s">
        <v>611</v>
      </c>
      <c r="D343" s="17" t="s">
        <v>612</v>
      </c>
      <c r="E343" s="10">
        <v>56807</v>
      </c>
    </row>
    <row r="344" spans="1:5">
      <c r="A344" s="9" t="s">
        <v>569</v>
      </c>
      <c r="B344" s="17" t="s">
        <v>22</v>
      </c>
      <c r="C344" s="9" t="s">
        <v>613</v>
      </c>
      <c r="D344" s="17" t="s">
        <v>614</v>
      </c>
      <c r="E344" s="10">
        <v>1631</v>
      </c>
    </row>
    <row r="345" spans="1:5">
      <c r="A345" s="9" t="s">
        <v>569</v>
      </c>
      <c r="B345" s="17" t="s">
        <v>22</v>
      </c>
      <c r="C345" s="9" t="s">
        <v>615</v>
      </c>
      <c r="D345" s="17" t="s">
        <v>616</v>
      </c>
      <c r="E345" s="10">
        <v>76997</v>
      </c>
    </row>
    <row r="346" spans="1:5">
      <c r="A346" s="9" t="s">
        <v>569</v>
      </c>
      <c r="B346" s="17" t="s">
        <v>22</v>
      </c>
      <c r="C346" s="9" t="s">
        <v>617</v>
      </c>
      <c r="D346" s="17" t="s">
        <v>618</v>
      </c>
      <c r="E346" s="10">
        <v>56195</v>
      </c>
    </row>
    <row r="347" spans="1:5">
      <c r="A347" s="9" t="s">
        <v>569</v>
      </c>
      <c r="B347" s="17" t="s">
        <v>22</v>
      </c>
      <c r="C347" s="9" t="s">
        <v>545</v>
      </c>
      <c r="D347" s="17" t="s">
        <v>546</v>
      </c>
      <c r="E347" s="10">
        <v>7407</v>
      </c>
    </row>
    <row r="348" spans="1:5">
      <c r="A348" s="9" t="s">
        <v>569</v>
      </c>
      <c r="B348" s="17" t="s">
        <v>22</v>
      </c>
      <c r="C348" s="9" t="s">
        <v>619</v>
      </c>
      <c r="D348" s="17" t="s">
        <v>620</v>
      </c>
      <c r="E348" s="10">
        <v>41420</v>
      </c>
    </row>
    <row r="349" spans="1:5">
      <c r="A349" s="9" t="s">
        <v>569</v>
      </c>
      <c r="B349" s="17" t="s">
        <v>22</v>
      </c>
      <c r="C349" s="9" t="s">
        <v>621</v>
      </c>
      <c r="D349" s="17" t="s">
        <v>622</v>
      </c>
      <c r="E349" s="10">
        <v>12071</v>
      </c>
    </row>
    <row r="350" spans="1:5">
      <c r="A350" s="9" t="s">
        <v>569</v>
      </c>
      <c r="B350" s="17" t="s">
        <v>22</v>
      </c>
      <c r="C350" s="9" t="s">
        <v>623</v>
      </c>
      <c r="D350" s="17" t="s">
        <v>624</v>
      </c>
      <c r="E350" s="10">
        <v>126347</v>
      </c>
    </row>
    <row r="351" spans="1:5">
      <c r="A351" s="9" t="s">
        <v>569</v>
      </c>
      <c r="B351" s="17" t="s">
        <v>22</v>
      </c>
      <c r="C351" s="9" t="s">
        <v>547</v>
      </c>
      <c r="D351" s="17" t="s">
        <v>548</v>
      </c>
      <c r="E351" s="10">
        <v>7190</v>
      </c>
    </row>
    <row r="352" spans="1:5">
      <c r="A352" s="9" t="s">
        <v>569</v>
      </c>
      <c r="B352" s="17" t="s">
        <v>22</v>
      </c>
      <c r="C352" s="9" t="s">
        <v>625</v>
      </c>
      <c r="D352" s="17" t="s">
        <v>626</v>
      </c>
      <c r="E352" s="10">
        <v>46690</v>
      </c>
    </row>
    <row r="353" spans="1:5">
      <c r="A353" s="9" t="s">
        <v>569</v>
      </c>
      <c r="B353" s="17" t="s">
        <v>22</v>
      </c>
      <c r="C353" s="9" t="s">
        <v>627</v>
      </c>
      <c r="D353" s="17" t="s">
        <v>628</v>
      </c>
      <c r="E353" s="10">
        <v>31638</v>
      </c>
    </row>
    <row r="354" spans="1:5">
      <c r="A354" s="9" t="s">
        <v>569</v>
      </c>
      <c r="B354" s="17" t="s">
        <v>22</v>
      </c>
      <c r="C354" s="9" t="s">
        <v>629</v>
      </c>
      <c r="D354" s="17" t="s">
        <v>630</v>
      </c>
      <c r="E354" s="10">
        <v>2225</v>
      </c>
    </row>
    <row r="355" spans="1:5">
      <c r="A355" s="9" t="s">
        <v>569</v>
      </c>
      <c r="B355" s="17" t="s">
        <v>22</v>
      </c>
      <c r="C355" s="9" t="s">
        <v>631</v>
      </c>
      <c r="D355" s="17" t="s">
        <v>632</v>
      </c>
      <c r="E355" s="10">
        <v>8474</v>
      </c>
    </row>
    <row r="356" spans="1:5">
      <c r="A356" s="9" t="s">
        <v>569</v>
      </c>
      <c r="B356" s="17" t="s">
        <v>22</v>
      </c>
      <c r="C356" s="9" t="s">
        <v>633</v>
      </c>
      <c r="D356" s="17" t="s">
        <v>634</v>
      </c>
      <c r="E356" s="10">
        <v>32662</v>
      </c>
    </row>
    <row r="357" spans="1:5">
      <c r="A357" s="9" t="s">
        <v>569</v>
      </c>
      <c r="B357" s="17" t="s">
        <v>22</v>
      </c>
      <c r="C357" s="9" t="s">
        <v>635</v>
      </c>
      <c r="D357" s="17" t="s">
        <v>636</v>
      </c>
      <c r="E357" s="10">
        <v>24761</v>
      </c>
    </row>
    <row r="358" spans="1:5">
      <c r="A358" s="9" t="s">
        <v>569</v>
      </c>
      <c r="B358" s="17" t="s">
        <v>22</v>
      </c>
      <c r="C358" s="9" t="s">
        <v>119</v>
      </c>
      <c r="D358" s="17" t="s">
        <v>120</v>
      </c>
      <c r="E358" s="10">
        <v>28850</v>
      </c>
    </row>
    <row r="359" spans="1:5">
      <c r="A359" s="9" t="s">
        <v>569</v>
      </c>
      <c r="B359" s="17" t="s">
        <v>22</v>
      </c>
      <c r="C359" s="9" t="s">
        <v>496</v>
      </c>
      <c r="D359" s="17" t="s">
        <v>497</v>
      </c>
      <c r="E359" s="10">
        <v>127759</v>
      </c>
    </row>
    <row r="360" spans="1:5">
      <c r="A360" s="9" t="s">
        <v>569</v>
      </c>
      <c r="B360" s="17" t="s">
        <v>22</v>
      </c>
      <c r="C360" s="9" t="s">
        <v>637</v>
      </c>
      <c r="D360" s="17" t="s">
        <v>638</v>
      </c>
      <c r="E360" s="10">
        <v>97766</v>
      </c>
    </row>
    <row r="361" spans="1:5">
      <c r="A361" s="9" t="s">
        <v>569</v>
      </c>
      <c r="B361" s="17" t="s">
        <v>22</v>
      </c>
      <c r="C361" s="9" t="s">
        <v>639</v>
      </c>
      <c r="D361" s="17" t="s">
        <v>640</v>
      </c>
      <c r="E361" s="10">
        <v>214536</v>
      </c>
    </row>
    <row r="362" spans="1:5">
      <c r="A362" s="9" t="s">
        <v>569</v>
      </c>
      <c r="B362" s="17" t="s">
        <v>22</v>
      </c>
      <c r="C362" s="9" t="s">
        <v>358</v>
      </c>
      <c r="D362" s="17" t="s">
        <v>359</v>
      </c>
      <c r="E362" s="10">
        <v>293507</v>
      </c>
    </row>
    <row r="363" spans="1:5">
      <c r="A363" s="9" t="s">
        <v>569</v>
      </c>
      <c r="B363" s="17" t="s">
        <v>22</v>
      </c>
      <c r="C363" s="9" t="s">
        <v>641</v>
      </c>
      <c r="D363" s="17" t="s">
        <v>642</v>
      </c>
      <c r="E363" s="10">
        <v>1</v>
      </c>
    </row>
    <row r="364" spans="1:5">
      <c r="A364" s="9" t="s">
        <v>569</v>
      </c>
      <c r="B364" s="17" t="s">
        <v>22</v>
      </c>
      <c r="C364" s="9" t="s">
        <v>643</v>
      </c>
      <c r="D364" s="17" t="s">
        <v>644</v>
      </c>
      <c r="E364" s="10">
        <v>211122</v>
      </c>
    </row>
    <row r="365" spans="1:5">
      <c r="A365" s="9" t="s">
        <v>569</v>
      </c>
      <c r="B365" s="17" t="s">
        <v>22</v>
      </c>
      <c r="C365" s="9" t="s">
        <v>645</v>
      </c>
      <c r="D365" s="17" t="s">
        <v>646</v>
      </c>
      <c r="E365" s="10">
        <v>15821</v>
      </c>
    </row>
    <row r="366" spans="1:5">
      <c r="A366" s="9" t="s">
        <v>569</v>
      </c>
      <c r="B366" s="17" t="s">
        <v>22</v>
      </c>
      <c r="C366" s="9" t="s">
        <v>647</v>
      </c>
      <c r="D366" s="17" t="s">
        <v>648</v>
      </c>
      <c r="E366" s="10">
        <v>55129</v>
      </c>
    </row>
    <row r="367" spans="1:5">
      <c r="A367" s="9" t="s">
        <v>569</v>
      </c>
      <c r="B367" s="17" t="s">
        <v>22</v>
      </c>
      <c r="C367" s="9" t="s">
        <v>649</v>
      </c>
      <c r="D367" s="17" t="s">
        <v>650</v>
      </c>
      <c r="E367" s="10">
        <v>6</v>
      </c>
    </row>
    <row r="368" spans="1:5">
      <c r="A368" s="9" t="s">
        <v>569</v>
      </c>
      <c r="B368" s="17" t="s">
        <v>22</v>
      </c>
      <c r="C368" s="9" t="s">
        <v>567</v>
      </c>
      <c r="D368" s="17" t="s">
        <v>568</v>
      </c>
      <c r="E368" s="10">
        <v>597</v>
      </c>
    </row>
    <row r="369" spans="1:5">
      <c r="A369" s="9" t="s">
        <v>569</v>
      </c>
      <c r="B369" s="17" t="s">
        <v>22</v>
      </c>
      <c r="C369" s="9" t="s">
        <v>651</v>
      </c>
      <c r="D369" s="17" t="s">
        <v>652</v>
      </c>
      <c r="E369" s="10">
        <v>82005</v>
      </c>
    </row>
    <row r="370" spans="1:5">
      <c r="A370" s="9" t="s">
        <v>569</v>
      </c>
      <c r="B370" s="17" t="s">
        <v>22</v>
      </c>
      <c r="C370" s="9" t="s">
        <v>653</v>
      </c>
      <c r="D370" s="17" t="s">
        <v>654</v>
      </c>
      <c r="E370" s="10">
        <v>18986</v>
      </c>
    </row>
    <row r="371" spans="1:5">
      <c r="A371" s="9" t="s">
        <v>569</v>
      </c>
      <c r="B371" s="17" t="s">
        <v>22</v>
      </c>
      <c r="C371" s="9" t="s">
        <v>655</v>
      </c>
      <c r="D371" s="17" t="s">
        <v>656</v>
      </c>
      <c r="E371" s="10">
        <v>13749</v>
      </c>
    </row>
    <row r="372" spans="1:5">
      <c r="A372" s="9" t="s">
        <v>569</v>
      </c>
      <c r="B372" s="17" t="s">
        <v>22</v>
      </c>
      <c r="C372" s="9" t="s">
        <v>657</v>
      </c>
      <c r="D372" s="17" t="s">
        <v>658</v>
      </c>
      <c r="E372" s="10">
        <v>206052</v>
      </c>
    </row>
    <row r="373" spans="1:5">
      <c r="A373" s="9" t="s">
        <v>569</v>
      </c>
      <c r="B373" s="17" t="s">
        <v>22</v>
      </c>
      <c r="C373" s="9" t="s">
        <v>659</v>
      </c>
      <c r="D373" s="17" t="s">
        <v>660</v>
      </c>
      <c r="E373" s="10">
        <v>284294</v>
      </c>
    </row>
    <row r="374" spans="1:5">
      <c r="A374" s="9" t="s">
        <v>569</v>
      </c>
      <c r="B374" s="17" t="s">
        <v>22</v>
      </c>
      <c r="C374" s="9" t="s">
        <v>661</v>
      </c>
      <c r="D374" s="17" t="s">
        <v>662</v>
      </c>
      <c r="E374" s="10">
        <v>7844</v>
      </c>
    </row>
    <row r="375" spans="1:5">
      <c r="A375" s="9" t="s">
        <v>569</v>
      </c>
      <c r="B375" s="17" t="s">
        <v>22</v>
      </c>
      <c r="C375" s="9" t="s">
        <v>663</v>
      </c>
      <c r="D375" s="17" t="s">
        <v>664</v>
      </c>
      <c r="E375" s="10">
        <v>1554</v>
      </c>
    </row>
    <row r="376" spans="1:5">
      <c r="A376" s="9" t="s">
        <v>569</v>
      </c>
      <c r="B376" s="17" t="s">
        <v>22</v>
      </c>
      <c r="C376" s="9" t="s">
        <v>665</v>
      </c>
      <c r="D376" s="17" t="s">
        <v>666</v>
      </c>
      <c r="E376" s="10">
        <v>137262</v>
      </c>
    </row>
    <row r="377" spans="1:5">
      <c r="A377" s="9" t="s">
        <v>667</v>
      </c>
      <c r="B377" s="17" t="s">
        <v>69</v>
      </c>
      <c r="C377" s="9" t="s">
        <v>334</v>
      </c>
      <c r="D377" s="17" t="s">
        <v>335</v>
      </c>
      <c r="E377" s="10">
        <v>1342</v>
      </c>
    </row>
    <row r="378" spans="1:5">
      <c r="A378" s="9" t="s">
        <v>667</v>
      </c>
      <c r="B378" s="17" t="s">
        <v>69</v>
      </c>
      <c r="C378" s="9" t="s">
        <v>344</v>
      </c>
      <c r="D378" s="17" t="s">
        <v>345</v>
      </c>
      <c r="E378" s="10">
        <v>12161</v>
      </c>
    </row>
    <row r="379" spans="1:5">
      <c r="A379" s="9" t="s">
        <v>667</v>
      </c>
      <c r="B379" s="17" t="s">
        <v>69</v>
      </c>
      <c r="C379" s="9" t="s">
        <v>668</v>
      </c>
      <c r="D379" s="17" t="s">
        <v>669</v>
      </c>
      <c r="E379" s="10">
        <v>3</v>
      </c>
    </row>
    <row r="380" spans="1:5">
      <c r="A380" s="9" t="s">
        <v>667</v>
      </c>
      <c r="B380" s="17" t="s">
        <v>69</v>
      </c>
      <c r="C380" s="9" t="s">
        <v>373</v>
      </c>
      <c r="D380" s="17" t="s">
        <v>374</v>
      </c>
      <c r="E380" s="10">
        <v>78169</v>
      </c>
    </row>
    <row r="381" spans="1:5">
      <c r="A381" s="9" t="s">
        <v>667</v>
      </c>
      <c r="B381" s="17" t="s">
        <v>69</v>
      </c>
      <c r="C381" s="9" t="s">
        <v>670</v>
      </c>
      <c r="D381" s="17" t="s">
        <v>671</v>
      </c>
      <c r="E381" s="10">
        <v>22049</v>
      </c>
    </row>
    <row r="382" spans="1:5">
      <c r="A382" s="9" t="s">
        <v>667</v>
      </c>
      <c r="B382" s="17" t="s">
        <v>69</v>
      </c>
      <c r="C382" s="9" t="s">
        <v>672</v>
      </c>
      <c r="D382" s="17" t="s">
        <v>673</v>
      </c>
      <c r="E382" s="10">
        <v>6900</v>
      </c>
    </row>
    <row r="383" spans="1:5">
      <c r="A383" s="9" t="s">
        <v>667</v>
      </c>
      <c r="B383" s="17" t="s">
        <v>69</v>
      </c>
      <c r="C383" s="9" t="s">
        <v>674</v>
      </c>
      <c r="D383" s="17" t="s">
        <v>675</v>
      </c>
      <c r="E383" s="10">
        <v>782</v>
      </c>
    </row>
    <row r="384" spans="1:5">
      <c r="A384" s="9" t="s">
        <v>676</v>
      </c>
      <c r="B384" s="17" t="s">
        <v>16</v>
      </c>
      <c r="C384" s="9" t="s">
        <v>199</v>
      </c>
      <c r="D384" s="17" t="s">
        <v>200</v>
      </c>
      <c r="E384" s="10">
        <v>41</v>
      </c>
    </row>
    <row r="385" spans="1:5">
      <c r="A385" s="9" t="s">
        <v>676</v>
      </c>
      <c r="B385" s="17" t="s">
        <v>16</v>
      </c>
      <c r="C385" s="9" t="s">
        <v>545</v>
      </c>
      <c r="D385" s="17" t="s">
        <v>546</v>
      </c>
      <c r="E385" s="10">
        <v>12000</v>
      </c>
    </row>
    <row r="386" spans="1:5">
      <c r="A386" s="9" t="s">
        <v>169</v>
      </c>
      <c r="B386" s="17" t="s">
        <v>17</v>
      </c>
      <c r="C386" s="9" t="s">
        <v>170</v>
      </c>
      <c r="D386" s="17" t="s">
        <v>171</v>
      </c>
      <c r="E386" s="10">
        <v>244</v>
      </c>
    </row>
    <row r="387" spans="1:5">
      <c r="A387" s="9" t="s">
        <v>169</v>
      </c>
      <c r="B387" s="17" t="s">
        <v>17</v>
      </c>
      <c r="C387" s="9" t="s">
        <v>517</v>
      </c>
      <c r="D387" s="17" t="s">
        <v>518</v>
      </c>
      <c r="E387" s="10">
        <v>3</v>
      </c>
    </row>
    <row r="388" spans="1:5">
      <c r="A388" s="9" t="s">
        <v>169</v>
      </c>
      <c r="B388" s="17" t="s">
        <v>17</v>
      </c>
      <c r="C388" s="9" t="s">
        <v>677</v>
      </c>
      <c r="D388" s="17" t="s">
        <v>678</v>
      </c>
      <c r="E388" s="10">
        <v>833</v>
      </c>
    </row>
    <row r="389" spans="1:5">
      <c r="A389" s="9" t="s">
        <v>169</v>
      </c>
      <c r="B389" s="17" t="s">
        <v>17</v>
      </c>
      <c r="C389" s="9" t="s">
        <v>182</v>
      </c>
      <c r="D389" s="17" t="s">
        <v>183</v>
      </c>
      <c r="E389" s="10">
        <v>5353</v>
      </c>
    </row>
    <row r="390" spans="1:5">
      <c r="A390" s="9" t="s">
        <v>169</v>
      </c>
      <c r="B390" s="17" t="s">
        <v>17</v>
      </c>
      <c r="C390" s="9" t="s">
        <v>159</v>
      </c>
      <c r="D390" s="17" t="s">
        <v>160</v>
      </c>
      <c r="E390" s="10">
        <v>1</v>
      </c>
    </row>
    <row r="391" spans="1:5">
      <c r="A391" s="9" t="s">
        <v>169</v>
      </c>
      <c r="B391" s="17" t="s">
        <v>17</v>
      </c>
      <c r="C391" s="9" t="s">
        <v>363</v>
      </c>
      <c r="D391" s="17" t="s">
        <v>364</v>
      </c>
      <c r="E391" s="10">
        <v>15500</v>
      </c>
    </row>
    <row r="392" spans="1:5">
      <c r="A392" s="9" t="s">
        <v>169</v>
      </c>
      <c r="B392" s="17" t="s">
        <v>17</v>
      </c>
      <c r="C392" s="9" t="s">
        <v>573</v>
      </c>
      <c r="D392" s="17" t="s">
        <v>574</v>
      </c>
      <c r="E392" s="10">
        <v>11</v>
      </c>
    </row>
    <row r="393" spans="1:5">
      <c r="A393" s="9" t="s">
        <v>169</v>
      </c>
      <c r="B393" s="17" t="s">
        <v>17</v>
      </c>
      <c r="C393" s="9" t="s">
        <v>172</v>
      </c>
      <c r="D393" s="17" t="s">
        <v>173</v>
      </c>
      <c r="E393" s="10">
        <v>32</v>
      </c>
    </row>
    <row r="394" spans="1:5">
      <c r="A394" s="9" t="s">
        <v>169</v>
      </c>
      <c r="B394" s="17" t="s">
        <v>17</v>
      </c>
      <c r="C394" s="9" t="s">
        <v>174</v>
      </c>
      <c r="D394" s="17" t="s">
        <v>175</v>
      </c>
      <c r="E394" s="10">
        <v>24008</v>
      </c>
    </row>
    <row r="395" spans="1:5">
      <c r="A395" s="9" t="s">
        <v>169</v>
      </c>
      <c r="B395" s="17" t="s">
        <v>17</v>
      </c>
      <c r="C395" s="9" t="s">
        <v>679</v>
      </c>
      <c r="D395" s="17" t="s">
        <v>680</v>
      </c>
      <c r="E395" s="10">
        <v>8</v>
      </c>
    </row>
    <row r="396" spans="1:5">
      <c r="A396" s="9" t="s">
        <v>169</v>
      </c>
      <c r="B396" s="17" t="s">
        <v>17</v>
      </c>
      <c r="C396" s="9" t="s">
        <v>519</v>
      </c>
      <c r="D396" s="17" t="s">
        <v>520</v>
      </c>
      <c r="E396" s="10">
        <v>8488</v>
      </c>
    </row>
    <row r="397" spans="1:5">
      <c r="A397" s="9" t="s">
        <v>169</v>
      </c>
      <c r="B397" s="17" t="s">
        <v>17</v>
      </c>
      <c r="C397" s="9" t="s">
        <v>681</v>
      </c>
      <c r="D397" s="17" t="s">
        <v>682</v>
      </c>
      <c r="E397" s="10">
        <v>72</v>
      </c>
    </row>
    <row r="398" spans="1:5">
      <c r="A398" s="9" t="s">
        <v>169</v>
      </c>
      <c r="B398" s="17" t="s">
        <v>17</v>
      </c>
      <c r="C398" s="9" t="s">
        <v>113</v>
      </c>
      <c r="D398" s="17" t="s">
        <v>114</v>
      </c>
      <c r="E398" s="10">
        <v>2</v>
      </c>
    </row>
    <row r="399" spans="1:5">
      <c r="A399" s="9" t="s">
        <v>169</v>
      </c>
      <c r="B399" s="17" t="s">
        <v>17</v>
      </c>
      <c r="C399" s="9" t="s">
        <v>521</v>
      </c>
      <c r="D399" s="17" t="s">
        <v>522</v>
      </c>
      <c r="E399" s="10">
        <v>222224</v>
      </c>
    </row>
    <row r="400" spans="1:5">
      <c r="A400" s="9" t="s">
        <v>169</v>
      </c>
      <c r="B400" s="17" t="s">
        <v>17</v>
      </c>
      <c r="C400" s="9" t="s">
        <v>104</v>
      </c>
      <c r="D400" s="17" t="s">
        <v>105</v>
      </c>
      <c r="E400" s="10">
        <v>6</v>
      </c>
    </row>
    <row r="401" spans="1:5">
      <c r="A401" s="9" t="s">
        <v>169</v>
      </c>
      <c r="B401" s="17" t="s">
        <v>17</v>
      </c>
      <c r="C401" s="9" t="s">
        <v>190</v>
      </c>
      <c r="D401" s="17" t="s">
        <v>191</v>
      </c>
      <c r="E401" s="10">
        <v>16</v>
      </c>
    </row>
    <row r="402" spans="1:5">
      <c r="A402" s="9" t="s">
        <v>169</v>
      </c>
      <c r="B402" s="17" t="s">
        <v>17</v>
      </c>
      <c r="C402" s="9" t="s">
        <v>559</v>
      </c>
      <c r="D402" s="17" t="s">
        <v>560</v>
      </c>
      <c r="E402" s="10">
        <v>31448</v>
      </c>
    </row>
    <row r="403" spans="1:5">
      <c r="A403" s="9" t="s">
        <v>169</v>
      </c>
      <c r="B403" s="17" t="s">
        <v>17</v>
      </c>
      <c r="C403" s="9" t="s">
        <v>382</v>
      </c>
      <c r="D403" s="17" t="s">
        <v>383</v>
      </c>
      <c r="E403" s="10">
        <v>11</v>
      </c>
    </row>
    <row r="404" spans="1:5">
      <c r="A404" s="9" t="s">
        <v>169</v>
      </c>
      <c r="B404" s="17" t="s">
        <v>17</v>
      </c>
      <c r="C404" s="9" t="s">
        <v>683</v>
      </c>
      <c r="D404" s="17" t="s">
        <v>684</v>
      </c>
      <c r="E404" s="10">
        <v>18</v>
      </c>
    </row>
    <row r="405" spans="1:5">
      <c r="A405" s="9" t="s">
        <v>176</v>
      </c>
      <c r="B405" s="17" t="s">
        <v>20</v>
      </c>
      <c r="C405" s="9" t="s">
        <v>177</v>
      </c>
      <c r="D405" s="17" t="s">
        <v>178</v>
      </c>
      <c r="E405" s="10">
        <v>6</v>
      </c>
    </row>
    <row r="406" spans="1:5">
      <c r="A406" s="9" t="s">
        <v>176</v>
      </c>
      <c r="B406" s="17" t="s">
        <v>20</v>
      </c>
      <c r="C406" s="9" t="s">
        <v>179</v>
      </c>
      <c r="D406" s="17" t="s">
        <v>180</v>
      </c>
      <c r="E406" s="10">
        <v>25</v>
      </c>
    </row>
    <row r="407" spans="1:5">
      <c r="A407" s="9" t="s">
        <v>176</v>
      </c>
      <c r="B407" s="17" t="s">
        <v>20</v>
      </c>
      <c r="C407" s="9" t="s">
        <v>685</v>
      </c>
      <c r="D407" s="17" t="s">
        <v>686</v>
      </c>
      <c r="E407" s="10">
        <v>1</v>
      </c>
    </row>
    <row r="408" spans="1:5">
      <c r="A408" s="9" t="s">
        <v>181</v>
      </c>
      <c r="B408" s="17" t="s">
        <v>57</v>
      </c>
      <c r="C408" s="9" t="s">
        <v>182</v>
      </c>
      <c r="D408" s="17" t="s">
        <v>183</v>
      </c>
      <c r="E408" s="10">
        <v>2</v>
      </c>
    </row>
    <row r="409" spans="1:5">
      <c r="A409" s="9" t="s">
        <v>181</v>
      </c>
      <c r="B409" s="17" t="s">
        <v>57</v>
      </c>
      <c r="C409" s="9" t="s">
        <v>106</v>
      </c>
      <c r="D409" s="17" t="s">
        <v>107</v>
      </c>
      <c r="E409" s="10">
        <v>4</v>
      </c>
    </row>
    <row r="410" spans="1:5">
      <c r="A410" s="9" t="s">
        <v>181</v>
      </c>
      <c r="B410" s="17" t="s">
        <v>57</v>
      </c>
      <c r="C410" s="9" t="s">
        <v>579</v>
      </c>
      <c r="D410" s="17" t="s">
        <v>580</v>
      </c>
      <c r="E410" s="10">
        <v>1</v>
      </c>
    </row>
    <row r="411" spans="1:5">
      <c r="A411" s="9" t="s">
        <v>181</v>
      </c>
      <c r="B411" s="17" t="s">
        <v>57</v>
      </c>
      <c r="C411" s="9" t="s">
        <v>581</v>
      </c>
      <c r="D411" s="17" t="s">
        <v>582</v>
      </c>
      <c r="E411" s="10">
        <v>314</v>
      </c>
    </row>
    <row r="412" spans="1:5">
      <c r="A412" s="9" t="s">
        <v>181</v>
      </c>
      <c r="B412" s="17" t="s">
        <v>57</v>
      </c>
      <c r="C412" s="9" t="s">
        <v>687</v>
      </c>
      <c r="D412" s="17" t="s">
        <v>688</v>
      </c>
      <c r="E412" s="10">
        <v>8</v>
      </c>
    </row>
    <row r="413" spans="1:5">
      <c r="A413" s="9" t="s">
        <v>689</v>
      </c>
      <c r="B413" s="17" t="s">
        <v>60</v>
      </c>
      <c r="C413" s="9" t="s">
        <v>81</v>
      </c>
      <c r="D413" s="17" t="s">
        <v>82</v>
      </c>
      <c r="E413" s="10">
        <v>53769</v>
      </c>
    </row>
    <row r="414" spans="1:5">
      <c r="A414" s="9" t="s">
        <v>689</v>
      </c>
      <c r="B414" s="17" t="s">
        <v>60</v>
      </c>
      <c r="C414" s="9" t="s">
        <v>505</v>
      </c>
      <c r="D414" s="17" t="s">
        <v>506</v>
      </c>
      <c r="E414" s="10">
        <v>129020</v>
      </c>
    </row>
    <row r="415" spans="1:5">
      <c r="A415" s="9" t="s">
        <v>689</v>
      </c>
      <c r="B415" s="17" t="s">
        <v>60</v>
      </c>
      <c r="C415" s="9" t="s">
        <v>478</v>
      </c>
      <c r="D415" s="17" t="s">
        <v>479</v>
      </c>
      <c r="E415" s="10">
        <v>20230</v>
      </c>
    </row>
    <row r="416" spans="1:5">
      <c r="A416" s="9" t="s">
        <v>689</v>
      </c>
      <c r="B416" s="17" t="s">
        <v>60</v>
      </c>
      <c r="C416" s="9" t="s">
        <v>187</v>
      </c>
      <c r="D416" s="17" t="s">
        <v>188</v>
      </c>
      <c r="E416" s="10">
        <v>856</v>
      </c>
    </row>
    <row r="417" spans="1:5">
      <c r="A417" s="9" t="s">
        <v>689</v>
      </c>
      <c r="B417" s="17" t="s">
        <v>60</v>
      </c>
      <c r="C417" s="9" t="s">
        <v>521</v>
      </c>
      <c r="D417" s="17" t="s">
        <v>522</v>
      </c>
      <c r="E417" s="10">
        <v>12</v>
      </c>
    </row>
    <row r="418" spans="1:5">
      <c r="A418" s="9" t="s">
        <v>689</v>
      </c>
      <c r="B418" s="17" t="s">
        <v>60</v>
      </c>
      <c r="C418" s="9" t="s">
        <v>219</v>
      </c>
      <c r="D418" s="17" t="s">
        <v>220</v>
      </c>
      <c r="E418" s="10">
        <v>26601</v>
      </c>
    </row>
    <row r="419" spans="1:5">
      <c r="A419" s="9" t="s">
        <v>184</v>
      </c>
      <c r="B419" s="17" t="s">
        <v>65</v>
      </c>
      <c r="C419" s="9" t="s">
        <v>320</v>
      </c>
      <c r="D419" s="17" t="s">
        <v>321</v>
      </c>
      <c r="E419" s="10">
        <v>90112</v>
      </c>
    </row>
    <row r="420" spans="1:5">
      <c r="A420" s="9" t="s">
        <v>184</v>
      </c>
      <c r="B420" s="17" t="s">
        <v>65</v>
      </c>
      <c r="C420" s="9" t="s">
        <v>187</v>
      </c>
      <c r="D420" s="17" t="s">
        <v>188</v>
      </c>
      <c r="E420" s="10">
        <v>653</v>
      </c>
    </row>
    <row r="421" spans="1:5">
      <c r="A421" s="9" t="s">
        <v>184</v>
      </c>
      <c r="B421" s="17" t="s">
        <v>65</v>
      </c>
      <c r="C421" s="9" t="s">
        <v>595</v>
      </c>
      <c r="D421" s="17" t="s">
        <v>596</v>
      </c>
      <c r="E421" s="10">
        <v>15783</v>
      </c>
    </row>
    <row r="422" spans="1:5">
      <c r="A422" s="9" t="s">
        <v>189</v>
      </c>
      <c r="B422" s="17" t="s">
        <v>67</v>
      </c>
      <c r="C422" s="9" t="s">
        <v>320</v>
      </c>
      <c r="D422" s="17" t="s">
        <v>321</v>
      </c>
      <c r="E422" s="10">
        <v>138237</v>
      </c>
    </row>
    <row r="423" spans="1:5">
      <c r="A423" s="9" t="s">
        <v>189</v>
      </c>
      <c r="B423" s="17" t="s">
        <v>67</v>
      </c>
      <c r="C423" s="9" t="s">
        <v>187</v>
      </c>
      <c r="D423" s="17" t="s">
        <v>188</v>
      </c>
      <c r="E423" s="10">
        <v>2147</v>
      </c>
    </row>
    <row r="424" spans="1:5">
      <c r="A424" s="9" t="s">
        <v>189</v>
      </c>
      <c r="B424" s="17" t="s">
        <v>67</v>
      </c>
      <c r="C424" s="9" t="s">
        <v>190</v>
      </c>
      <c r="D424" s="17" t="s">
        <v>191</v>
      </c>
      <c r="E424" s="10">
        <v>127490</v>
      </c>
    </row>
    <row r="425" spans="1:5">
      <c r="A425" s="9" t="s">
        <v>690</v>
      </c>
      <c r="B425" s="17" t="s">
        <v>19</v>
      </c>
      <c r="C425" s="9" t="s">
        <v>320</v>
      </c>
      <c r="D425" s="17" t="s">
        <v>321</v>
      </c>
      <c r="E425" s="10">
        <v>37801</v>
      </c>
    </row>
    <row r="426" spans="1:5">
      <c r="A426" s="9" t="s">
        <v>690</v>
      </c>
      <c r="B426" s="17" t="s">
        <v>19</v>
      </c>
      <c r="C426" s="9" t="s">
        <v>187</v>
      </c>
      <c r="D426" s="17" t="s">
        <v>188</v>
      </c>
      <c r="E426" s="10">
        <v>1326</v>
      </c>
    </row>
    <row r="427" spans="1:5">
      <c r="A427" s="9" t="s">
        <v>690</v>
      </c>
      <c r="B427" s="17" t="s">
        <v>19</v>
      </c>
      <c r="C427" s="9" t="s">
        <v>691</v>
      </c>
      <c r="D427" s="17" t="s">
        <v>692</v>
      </c>
      <c r="E427" s="10">
        <v>10081</v>
      </c>
    </row>
    <row r="428" spans="1:5">
      <c r="A428" s="9" t="s">
        <v>690</v>
      </c>
      <c r="B428" s="17" t="s">
        <v>19</v>
      </c>
      <c r="C428" s="9" t="s">
        <v>342</v>
      </c>
      <c r="D428" s="17" t="s">
        <v>343</v>
      </c>
      <c r="E428" s="10">
        <v>34188</v>
      </c>
    </row>
    <row r="429" spans="1:5">
      <c r="A429" s="9" t="s">
        <v>690</v>
      </c>
      <c r="B429" s="17" t="s">
        <v>19</v>
      </c>
      <c r="C429" s="9" t="s">
        <v>344</v>
      </c>
      <c r="D429" s="17" t="s">
        <v>345</v>
      </c>
      <c r="E429" s="10">
        <v>7937</v>
      </c>
    </row>
    <row r="430" spans="1:5">
      <c r="A430" s="9" t="s">
        <v>690</v>
      </c>
      <c r="B430" s="17" t="s">
        <v>19</v>
      </c>
      <c r="C430" s="9" t="s">
        <v>356</v>
      </c>
      <c r="D430" s="17" t="s">
        <v>357</v>
      </c>
      <c r="E430" s="10">
        <v>115811</v>
      </c>
    </row>
    <row r="431" spans="1:5">
      <c r="A431" s="9" t="s">
        <v>192</v>
      </c>
      <c r="B431" s="17" t="s">
        <v>59</v>
      </c>
      <c r="C431" s="9" t="s">
        <v>172</v>
      </c>
      <c r="D431" s="17" t="s">
        <v>173</v>
      </c>
      <c r="E431" s="10">
        <v>42910</v>
      </c>
    </row>
    <row r="432" spans="1:5">
      <c r="A432" s="9" t="s">
        <v>693</v>
      </c>
      <c r="B432" s="17" t="s">
        <v>14</v>
      </c>
      <c r="C432" s="9" t="s">
        <v>159</v>
      </c>
      <c r="D432" s="17" t="s">
        <v>160</v>
      </c>
      <c r="E432" s="10">
        <v>2493</v>
      </c>
    </row>
    <row r="433" spans="1:5">
      <c r="A433" s="9" t="s">
        <v>693</v>
      </c>
      <c r="B433" s="17" t="s">
        <v>14</v>
      </c>
      <c r="C433" s="9" t="s">
        <v>379</v>
      </c>
      <c r="D433" s="17" t="s">
        <v>380</v>
      </c>
      <c r="E433" s="10">
        <v>318</v>
      </c>
    </row>
    <row r="434" spans="1:5">
      <c r="A434" s="9" t="s">
        <v>693</v>
      </c>
      <c r="B434" s="17" t="s">
        <v>14</v>
      </c>
      <c r="C434" s="9" t="s">
        <v>679</v>
      </c>
      <c r="D434" s="17" t="s">
        <v>680</v>
      </c>
      <c r="E434" s="10">
        <v>13</v>
      </c>
    </row>
    <row r="435" spans="1:5">
      <c r="A435" s="9" t="s">
        <v>693</v>
      </c>
      <c r="B435" s="17" t="s">
        <v>14</v>
      </c>
      <c r="C435" s="9" t="s">
        <v>190</v>
      </c>
      <c r="D435" s="17" t="s">
        <v>191</v>
      </c>
      <c r="E435" s="10">
        <v>3</v>
      </c>
    </row>
    <row r="436" spans="1:5">
      <c r="A436" s="9" t="s">
        <v>693</v>
      </c>
      <c r="B436" s="17" t="s">
        <v>14</v>
      </c>
      <c r="C436" s="9" t="s">
        <v>694</v>
      </c>
      <c r="D436" s="17" t="s">
        <v>695</v>
      </c>
      <c r="E436" s="10">
        <v>66</v>
      </c>
    </row>
    <row r="437" spans="1:5">
      <c r="A437" s="9" t="s">
        <v>693</v>
      </c>
      <c r="B437" s="17" t="s">
        <v>14</v>
      </c>
      <c r="C437" s="9" t="s">
        <v>581</v>
      </c>
      <c r="D437" s="17" t="s">
        <v>582</v>
      </c>
      <c r="E437" s="10">
        <v>960</v>
      </c>
    </row>
    <row r="438" spans="1:5">
      <c r="A438" s="9" t="s">
        <v>693</v>
      </c>
      <c r="B438" s="17" t="s">
        <v>14</v>
      </c>
      <c r="C438" s="9" t="s">
        <v>696</v>
      </c>
      <c r="D438" s="17" t="s">
        <v>697</v>
      </c>
      <c r="E438" s="10">
        <v>47</v>
      </c>
    </row>
    <row r="439" spans="1:5">
      <c r="A439" s="9" t="s">
        <v>693</v>
      </c>
      <c r="B439" s="17" t="s">
        <v>14</v>
      </c>
      <c r="C439" s="9" t="s">
        <v>585</v>
      </c>
      <c r="D439" s="17" t="s">
        <v>586</v>
      </c>
      <c r="E439" s="10">
        <v>47137</v>
      </c>
    </row>
    <row r="440" spans="1:5">
      <c r="A440" s="9" t="s">
        <v>693</v>
      </c>
      <c r="B440" s="17" t="s">
        <v>14</v>
      </c>
      <c r="C440" s="9" t="s">
        <v>336</v>
      </c>
      <c r="D440" s="17" t="s">
        <v>337</v>
      </c>
      <c r="E440" s="10">
        <v>28573</v>
      </c>
    </row>
    <row r="441" spans="1:5">
      <c r="A441" s="9" t="s">
        <v>693</v>
      </c>
      <c r="B441" s="17" t="s">
        <v>14</v>
      </c>
      <c r="C441" s="9" t="s">
        <v>340</v>
      </c>
      <c r="D441" s="17" t="s">
        <v>341</v>
      </c>
      <c r="E441" s="10">
        <v>11812</v>
      </c>
    </row>
    <row r="442" spans="1:5">
      <c r="A442" s="9" t="s">
        <v>693</v>
      </c>
      <c r="B442" s="17" t="s">
        <v>14</v>
      </c>
      <c r="C442" s="9" t="s">
        <v>597</v>
      </c>
      <c r="D442" s="17" t="s">
        <v>598</v>
      </c>
      <c r="E442" s="10">
        <v>23263</v>
      </c>
    </row>
    <row r="443" spans="1:5">
      <c r="A443" s="9" t="s">
        <v>693</v>
      </c>
      <c r="B443" s="17" t="s">
        <v>14</v>
      </c>
      <c r="C443" s="9" t="s">
        <v>698</v>
      </c>
      <c r="D443" s="17" t="s">
        <v>699</v>
      </c>
      <c r="E443" s="10">
        <v>729</v>
      </c>
    </row>
    <row r="444" spans="1:5">
      <c r="A444" s="9" t="s">
        <v>693</v>
      </c>
      <c r="B444" s="17" t="s">
        <v>14</v>
      </c>
      <c r="C444" s="9" t="s">
        <v>346</v>
      </c>
      <c r="D444" s="17" t="s">
        <v>347</v>
      </c>
      <c r="E444" s="10">
        <v>95</v>
      </c>
    </row>
    <row r="445" spans="1:5">
      <c r="A445" s="9" t="s">
        <v>693</v>
      </c>
      <c r="B445" s="17" t="s">
        <v>14</v>
      </c>
      <c r="C445" s="9" t="s">
        <v>700</v>
      </c>
      <c r="D445" s="17" t="s">
        <v>701</v>
      </c>
      <c r="E445" s="10">
        <v>12</v>
      </c>
    </row>
    <row r="446" spans="1:5">
      <c r="A446" s="9" t="s">
        <v>693</v>
      </c>
      <c r="B446" s="17" t="s">
        <v>14</v>
      </c>
      <c r="C446" s="9" t="s">
        <v>702</v>
      </c>
      <c r="D446" s="17" t="s">
        <v>703</v>
      </c>
      <c r="E446" s="10">
        <v>5159</v>
      </c>
    </row>
    <row r="447" spans="1:5">
      <c r="A447" s="9" t="s">
        <v>693</v>
      </c>
      <c r="B447" s="17" t="s">
        <v>14</v>
      </c>
      <c r="C447" s="9" t="s">
        <v>704</v>
      </c>
      <c r="D447" s="17" t="s">
        <v>705</v>
      </c>
      <c r="E447" s="10">
        <v>4617</v>
      </c>
    </row>
    <row r="448" spans="1:5">
      <c r="A448" s="9" t="s">
        <v>693</v>
      </c>
      <c r="B448" s="17" t="s">
        <v>14</v>
      </c>
      <c r="C448" s="9" t="s">
        <v>706</v>
      </c>
      <c r="D448" s="17" t="s">
        <v>707</v>
      </c>
      <c r="E448" s="10">
        <v>10930</v>
      </c>
    </row>
    <row r="449" spans="1:5">
      <c r="A449" s="9" t="s">
        <v>693</v>
      </c>
      <c r="B449" s="17" t="s">
        <v>14</v>
      </c>
      <c r="C449" s="9" t="s">
        <v>496</v>
      </c>
      <c r="D449" s="17" t="s">
        <v>497</v>
      </c>
      <c r="E449" s="10">
        <v>33952</v>
      </c>
    </row>
    <row r="450" spans="1:5">
      <c r="A450" s="9" t="s">
        <v>708</v>
      </c>
      <c r="B450" s="17" t="s">
        <v>18</v>
      </c>
      <c r="C450" s="9" t="s">
        <v>320</v>
      </c>
      <c r="D450" s="17" t="s">
        <v>321</v>
      </c>
      <c r="E450" s="10">
        <v>91</v>
      </c>
    </row>
    <row r="451" spans="1:5">
      <c r="A451" s="9" t="s">
        <v>708</v>
      </c>
      <c r="B451" s="17" t="s">
        <v>18</v>
      </c>
      <c r="C451" s="9" t="s">
        <v>115</v>
      </c>
      <c r="D451" s="17" t="s">
        <v>116</v>
      </c>
      <c r="E451" s="10">
        <v>91</v>
      </c>
    </row>
    <row r="452" spans="1:5">
      <c r="A452" s="9" t="s">
        <v>708</v>
      </c>
      <c r="B452" s="17" t="s">
        <v>18</v>
      </c>
      <c r="C452" s="9" t="s">
        <v>709</v>
      </c>
      <c r="D452" s="17" t="s">
        <v>710</v>
      </c>
      <c r="E452" s="10">
        <v>2</v>
      </c>
    </row>
    <row r="453" spans="1:5">
      <c r="A453" s="9" t="s">
        <v>711</v>
      </c>
      <c r="B453" s="17" t="s">
        <v>32</v>
      </c>
      <c r="C453" s="9" t="s">
        <v>95</v>
      </c>
      <c r="D453" s="17" t="s">
        <v>96</v>
      </c>
      <c r="E453" s="10">
        <v>32407</v>
      </c>
    </row>
    <row r="454" spans="1:5">
      <c r="A454" s="9" t="s">
        <v>711</v>
      </c>
      <c r="B454" s="17" t="s">
        <v>32</v>
      </c>
      <c r="C454" s="9" t="s">
        <v>316</v>
      </c>
      <c r="D454" s="17" t="s">
        <v>317</v>
      </c>
      <c r="E454" s="10">
        <v>74542</v>
      </c>
    </row>
    <row r="455" spans="1:5">
      <c r="A455" s="9" t="s">
        <v>711</v>
      </c>
      <c r="B455" s="17" t="s">
        <v>32</v>
      </c>
      <c r="C455" s="9" t="s">
        <v>517</v>
      </c>
      <c r="D455" s="17" t="s">
        <v>518</v>
      </c>
      <c r="E455" s="10">
        <v>11229</v>
      </c>
    </row>
    <row r="456" spans="1:5">
      <c r="A456" s="9" t="s">
        <v>711</v>
      </c>
      <c r="B456" s="17" t="s">
        <v>32</v>
      </c>
      <c r="C456" s="9" t="s">
        <v>122</v>
      </c>
      <c r="D456" s="17" t="s">
        <v>123</v>
      </c>
      <c r="E456" s="10">
        <v>27336</v>
      </c>
    </row>
    <row r="457" spans="1:5">
      <c r="A457" s="9" t="s">
        <v>711</v>
      </c>
      <c r="B457" s="17" t="s">
        <v>32</v>
      </c>
      <c r="C457" s="9" t="s">
        <v>177</v>
      </c>
      <c r="D457" s="17" t="s">
        <v>178</v>
      </c>
      <c r="E457" s="10">
        <v>11268</v>
      </c>
    </row>
    <row r="458" spans="1:5">
      <c r="A458" s="9" t="s">
        <v>711</v>
      </c>
      <c r="B458" s="17" t="s">
        <v>32</v>
      </c>
      <c r="C458" s="9" t="s">
        <v>182</v>
      </c>
      <c r="D458" s="17" t="s">
        <v>183</v>
      </c>
      <c r="E458" s="10">
        <v>13963</v>
      </c>
    </row>
    <row r="459" spans="1:5">
      <c r="A459" s="9" t="s">
        <v>711</v>
      </c>
      <c r="B459" s="17" t="s">
        <v>32</v>
      </c>
      <c r="C459" s="9" t="s">
        <v>505</v>
      </c>
      <c r="D459" s="17" t="s">
        <v>506</v>
      </c>
      <c r="E459" s="10">
        <v>2212</v>
      </c>
    </row>
    <row r="460" spans="1:5">
      <c r="A460" s="9" t="s">
        <v>711</v>
      </c>
      <c r="B460" s="17" t="s">
        <v>32</v>
      </c>
      <c r="C460" s="9" t="s">
        <v>159</v>
      </c>
      <c r="D460" s="17" t="s">
        <v>160</v>
      </c>
      <c r="E460" s="10">
        <v>4</v>
      </c>
    </row>
    <row r="461" spans="1:5">
      <c r="A461" s="9" t="s">
        <v>711</v>
      </c>
      <c r="B461" s="17" t="s">
        <v>32</v>
      </c>
      <c r="C461" s="9" t="s">
        <v>320</v>
      </c>
      <c r="D461" s="17" t="s">
        <v>321</v>
      </c>
      <c r="E461" s="10">
        <v>1316</v>
      </c>
    </row>
    <row r="462" spans="1:5">
      <c r="A462" s="9" t="s">
        <v>711</v>
      </c>
      <c r="B462" s="17" t="s">
        <v>32</v>
      </c>
      <c r="C462" s="9" t="s">
        <v>179</v>
      </c>
      <c r="D462" s="17" t="s">
        <v>180</v>
      </c>
      <c r="E462" s="10">
        <v>76358</v>
      </c>
    </row>
    <row r="463" spans="1:5">
      <c r="A463" s="9" t="s">
        <v>711</v>
      </c>
      <c r="B463" s="17" t="s">
        <v>32</v>
      </c>
      <c r="C463" s="9" t="s">
        <v>151</v>
      </c>
      <c r="D463" s="17" t="s">
        <v>152</v>
      </c>
      <c r="E463" s="10">
        <v>202</v>
      </c>
    </row>
    <row r="464" spans="1:5">
      <c r="A464" s="9" t="s">
        <v>711</v>
      </c>
      <c r="B464" s="17" t="s">
        <v>32</v>
      </c>
      <c r="C464" s="9" t="s">
        <v>478</v>
      </c>
      <c r="D464" s="17" t="s">
        <v>479</v>
      </c>
      <c r="E464" s="10">
        <v>42695</v>
      </c>
    </row>
    <row r="465" spans="1:5">
      <c r="A465" s="9" t="s">
        <v>711</v>
      </c>
      <c r="B465" s="17" t="s">
        <v>32</v>
      </c>
      <c r="C465" s="9" t="s">
        <v>102</v>
      </c>
      <c r="D465" s="17" t="s">
        <v>103</v>
      </c>
      <c r="E465" s="10">
        <v>3139</v>
      </c>
    </row>
    <row r="466" spans="1:5">
      <c r="A466" s="9" t="s">
        <v>711</v>
      </c>
      <c r="B466" s="17" t="s">
        <v>32</v>
      </c>
      <c r="C466" s="9" t="s">
        <v>161</v>
      </c>
      <c r="D466" s="17" t="s">
        <v>162</v>
      </c>
      <c r="E466" s="10">
        <v>9250</v>
      </c>
    </row>
    <row r="467" spans="1:5">
      <c r="A467" s="9" t="s">
        <v>711</v>
      </c>
      <c r="B467" s="17" t="s">
        <v>32</v>
      </c>
      <c r="C467" s="9" t="s">
        <v>115</v>
      </c>
      <c r="D467" s="17" t="s">
        <v>116</v>
      </c>
      <c r="E467" s="10">
        <v>14</v>
      </c>
    </row>
    <row r="468" spans="1:5">
      <c r="A468" s="9" t="s">
        <v>711</v>
      </c>
      <c r="B468" s="17" t="s">
        <v>32</v>
      </c>
      <c r="C468" s="9" t="s">
        <v>494</v>
      </c>
      <c r="D468" s="17" t="s">
        <v>495</v>
      </c>
      <c r="E468" s="10">
        <v>30</v>
      </c>
    </row>
    <row r="469" spans="1:5">
      <c r="A469" s="9" t="s">
        <v>711</v>
      </c>
      <c r="B469" s="17" t="s">
        <v>32</v>
      </c>
      <c r="C469" s="9" t="s">
        <v>322</v>
      </c>
      <c r="D469" s="17" t="s">
        <v>323</v>
      </c>
      <c r="E469" s="10">
        <v>10917</v>
      </c>
    </row>
    <row r="470" spans="1:5">
      <c r="A470" s="9" t="s">
        <v>711</v>
      </c>
      <c r="B470" s="17" t="s">
        <v>32</v>
      </c>
      <c r="C470" s="9" t="s">
        <v>712</v>
      </c>
      <c r="D470" s="17" t="s">
        <v>713</v>
      </c>
      <c r="E470" s="10">
        <v>40987</v>
      </c>
    </row>
    <row r="471" spans="1:5">
      <c r="A471" s="9" t="s">
        <v>711</v>
      </c>
      <c r="B471" s="17" t="s">
        <v>32</v>
      </c>
      <c r="C471" s="9" t="s">
        <v>106</v>
      </c>
      <c r="D471" s="17" t="s">
        <v>107</v>
      </c>
      <c r="E471" s="10">
        <v>268759</v>
      </c>
    </row>
    <row r="472" spans="1:5">
      <c r="A472" s="9" t="s">
        <v>711</v>
      </c>
      <c r="B472" s="17" t="s">
        <v>32</v>
      </c>
      <c r="C472" s="9" t="s">
        <v>525</v>
      </c>
      <c r="D472" s="17" t="s">
        <v>526</v>
      </c>
      <c r="E472" s="10">
        <v>154338</v>
      </c>
    </row>
    <row r="473" spans="1:5">
      <c r="A473" s="9" t="s">
        <v>711</v>
      </c>
      <c r="B473" s="17" t="s">
        <v>32</v>
      </c>
      <c r="C473" s="9" t="s">
        <v>324</v>
      </c>
      <c r="D473" s="17" t="s">
        <v>325</v>
      </c>
      <c r="E473" s="10">
        <v>4622</v>
      </c>
    </row>
    <row r="474" spans="1:5">
      <c r="A474" s="9" t="s">
        <v>711</v>
      </c>
      <c r="B474" s="17" t="s">
        <v>32</v>
      </c>
      <c r="C474" s="9" t="s">
        <v>326</v>
      </c>
      <c r="D474" s="17" t="s">
        <v>327</v>
      </c>
      <c r="E474" s="10">
        <v>25048</v>
      </c>
    </row>
    <row r="475" spans="1:5">
      <c r="A475" s="9" t="s">
        <v>711</v>
      </c>
      <c r="B475" s="17" t="s">
        <v>32</v>
      </c>
      <c r="C475" s="9" t="s">
        <v>382</v>
      </c>
      <c r="D475" s="17" t="s">
        <v>383</v>
      </c>
      <c r="E475" s="10">
        <v>9367</v>
      </c>
    </row>
    <row r="476" spans="1:5">
      <c r="A476" s="9" t="s">
        <v>711</v>
      </c>
      <c r="B476" s="17" t="s">
        <v>32</v>
      </c>
      <c r="C476" s="9" t="s">
        <v>328</v>
      </c>
      <c r="D476" s="17" t="s">
        <v>329</v>
      </c>
      <c r="E476" s="10">
        <v>408</v>
      </c>
    </row>
    <row r="477" spans="1:5">
      <c r="A477" s="9" t="s">
        <v>711</v>
      </c>
      <c r="B477" s="17" t="s">
        <v>32</v>
      </c>
      <c r="C477" s="9" t="s">
        <v>480</v>
      </c>
      <c r="D477" s="17" t="s">
        <v>481</v>
      </c>
      <c r="E477" s="10">
        <v>24607</v>
      </c>
    </row>
    <row r="478" spans="1:5">
      <c r="A478" s="9" t="s">
        <v>711</v>
      </c>
      <c r="B478" s="17" t="s">
        <v>32</v>
      </c>
      <c r="C478" s="9" t="s">
        <v>714</v>
      </c>
      <c r="D478" s="17" t="s">
        <v>715</v>
      </c>
      <c r="E478" s="10">
        <v>9</v>
      </c>
    </row>
    <row r="479" spans="1:5">
      <c r="A479" s="9" t="s">
        <v>711</v>
      </c>
      <c r="B479" s="17" t="s">
        <v>32</v>
      </c>
      <c r="C479" s="9" t="s">
        <v>694</v>
      </c>
      <c r="D479" s="17" t="s">
        <v>695</v>
      </c>
      <c r="E479" s="10">
        <v>341</v>
      </c>
    </row>
    <row r="480" spans="1:5">
      <c r="A480" s="9" t="s">
        <v>711</v>
      </c>
      <c r="B480" s="17" t="s">
        <v>32</v>
      </c>
      <c r="C480" s="9" t="s">
        <v>330</v>
      </c>
      <c r="D480" s="17" t="s">
        <v>331</v>
      </c>
      <c r="E480" s="10">
        <v>98176</v>
      </c>
    </row>
    <row r="481" spans="1:5">
      <c r="A481" s="9" t="s">
        <v>711</v>
      </c>
      <c r="B481" s="17" t="s">
        <v>32</v>
      </c>
      <c r="C481" s="9" t="s">
        <v>367</v>
      </c>
      <c r="D481" s="17" t="s">
        <v>368</v>
      </c>
      <c r="E481" s="10">
        <v>24553</v>
      </c>
    </row>
    <row r="482" spans="1:5">
      <c r="A482" s="9" t="s">
        <v>711</v>
      </c>
      <c r="B482" s="17" t="s">
        <v>32</v>
      </c>
      <c r="C482" s="9" t="s">
        <v>332</v>
      </c>
      <c r="D482" s="17" t="s">
        <v>333</v>
      </c>
      <c r="E482" s="10">
        <v>123</v>
      </c>
    </row>
    <row r="483" spans="1:5">
      <c r="A483" s="9" t="s">
        <v>711</v>
      </c>
      <c r="B483" s="17" t="s">
        <v>32</v>
      </c>
      <c r="C483" s="9" t="s">
        <v>583</v>
      </c>
      <c r="D483" s="17" t="s">
        <v>584</v>
      </c>
      <c r="E483" s="10">
        <v>4089</v>
      </c>
    </row>
    <row r="484" spans="1:5">
      <c r="A484" s="9" t="s">
        <v>711</v>
      </c>
      <c r="B484" s="17" t="s">
        <v>32</v>
      </c>
      <c r="C484" s="9" t="s">
        <v>687</v>
      </c>
      <c r="D484" s="17" t="s">
        <v>688</v>
      </c>
      <c r="E484" s="10">
        <v>1021</v>
      </c>
    </row>
    <row r="485" spans="1:5">
      <c r="A485" s="9" t="s">
        <v>711</v>
      </c>
      <c r="B485" s="17" t="s">
        <v>32</v>
      </c>
      <c r="C485" s="9" t="s">
        <v>716</v>
      </c>
      <c r="D485" s="17" t="s">
        <v>717</v>
      </c>
      <c r="E485" s="10">
        <v>19</v>
      </c>
    </row>
    <row r="486" spans="1:5">
      <c r="A486" s="9" t="s">
        <v>711</v>
      </c>
      <c r="B486" s="17" t="s">
        <v>32</v>
      </c>
      <c r="C486" s="9" t="s">
        <v>268</v>
      </c>
      <c r="D486" s="17" t="s">
        <v>269</v>
      </c>
      <c r="E486" s="10">
        <v>2672</v>
      </c>
    </row>
    <row r="487" spans="1:5">
      <c r="A487" s="9" t="s">
        <v>711</v>
      </c>
      <c r="B487" s="17" t="s">
        <v>32</v>
      </c>
      <c r="C487" s="9" t="s">
        <v>718</v>
      </c>
      <c r="D487" s="17" t="s">
        <v>719</v>
      </c>
      <c r="E487" s="10">
        <v>18301</v>
      </c>
    </row>
    <row r="488" spans="1:5">
      <c r="A488" s="9" t="s">
        <v>711</v>
      </c>
      <c r="B488" s="17" t="s">
        <v>32</v>
      </c>
      <c r="C488" s="9" t="s">
        <v>720</v>
      </c>
      <c r="D488" s="17" t="s">
        <v>721</v>
      </c>
      <c r="E488" s="10">
        <v>4179</v>
      </c>
    </row>
    <row r="489" spans="1:5">
      <c r="A489" s="9" t="s">
        <v>711</v>
      </c>
      <c r="B489" s="17" t="s">
        <v>32</v>
      </c>
      <c r="C489" s="9" t="s">
        <v>585</v>
      </c>
      <c r="D489" s="17" t="s">
        <v>586</v>
      </c>
      <c r="E489" s="10">
        <v>4774</v>
      </c>
    </row>
    <row r="490" spans="1:5">
      <c r="A490" s="9" t="s">
        <v>711</v>
      </c>
      <c r="B490" s="17" t="s">
        <v>32</v>
      </c>
      <c r="C490" s="9" t="s">
        <v>589</v>
      </c>
      <c r="D490" s="17" t="s">
        <v>590</v>
      </c>
      <c r="E490" s="10">
        <v>3706</v>
      </c>
    </row>
    <row r="491" spans="1:5">
      <c r="A491" s="9" t="s">
        <v>711</v>
      </c>
      <c r="B491" s="17" t="s">
        <v>32</v>
      </c>
      <c r="C491" s="9" t="s">
        <v>591</v>
      </c>
      <c r="D491" s="17" t="s">
        <v>592</v>
      </c>
      <c r="E491" s="10">
        <v>58011</v>
      </c>
    </row>
    <row r="492" spans="1:5">
      <c r="A492" s="9" t="s">
        <v>711</v>
      </c>
      <c r="B492" s="17" t="s">
        <v>32</v>
      </c>
      <c r="C492" s="9" t="s">
        <v>336</v>
      </c>
      <c r="D492" s="17" t="s">
        <v>337</v>
      </c>
      <c r="E492" s="10">
        <v>7573</v>
      </c>
    </row>
    <row r="493" spans="1:5">
      <c r="A493" s="9" t="s">
        <v>711</v>
      </c>
      <c r="B493" s="17" t="s">
        <v>32</v>
      </c>
      <c r="C493" s="9" t="s">
        <v>593</v>
      </c>
      <c r="D493" s="17" t="s">
        <v>594</v>
      </c>
      <c r="E493" s="10">
        <v>33492</v>
      </c>
    </row>
    <row r="494" spans="1:5">
      <c r="A494" s="9" t="s">
        <v>711</v>
      </c>
      <c r="B494" s="17" t="s">
        <v>32</v>
      </c>
      <c r="C494" s="9" t="s">
        <v>722</v>
      </c>
      <c r="D494" s="17" t="s">
        <v>723</v>
      </c>
      <c r="E494" s="10">
        <v>4418</v>
      </c>
    </row>
    <row r="495" spans="1:5">
      <c r="A495" s="9" t="s">
        <v>711</v>
      </c>
      <c r="B495" s="17" t="s">
        <v>32</v>
      </c>
      <c r="C495" s="9" t="s">
        <v>595</v>
      </c>
      <c r="D495" s="17" t="s">
        <v>596</v>
      </c>
      <c r="E495" s="10">
        <v>154</v>
      </c>
    </row>
    <row r="496" spans="1:5">
      <c r="A496" s="9" t="s">
        <v>711</v>
      </c>
      <c r="B496" s="17" t="s">
        <v>32</v>
      </c>
      <c r="C496" s="9" t="s">
        <v>724</v>
      </c>
      <c r="D496" s="17" t="s">
        <v>725</v>
      </c>
      <c r="E496" s="10">
        <v>2659</v>
      </c>
    </row>
    <row r="497" spans="1:5">
      <c r="A497" s="9" t="s">
        <v>711</v>
      </c>
      <c r="B497" s="17" t="s">
        <v>32</v>
      </c>
      <c r="C497" s="9" t="s">
        <v>340</v>
      </c>
      <c r="D497" s="17" t="s">
        <v>341</v>
      </c>
      <c r="E497" s="10">
        <v>27793</v>
      </c>
    </row>
    <row r="498" spans="1:5">
      <c r="A498" s="9" t="s">
        <v>711</v>
      </c>
      <c r="B498" s="17" t="s">
        <v>32</v>
      </c>
      <c r="C498" s="9" t="s">
        <v>597</v>
      </c>
      <c r="D498" s="17" t="s">
        <v>598</v>
      </c>
      <c r="E498" s="10">
        <v>51677</v>
      </c>
    </row>
    <row r="499" spans="1:5">
      <c r="A499" s="9" t="s">
        <v>711</v>
      </c>
      <c r="B499" s="17" t="s">
        <v>32</v>
      </c>
      <c r="C499" s="9" t="s">
        <v>698</v>
      </c>
      <c r="D499" s="17" t="s">
        <v>699</v>
      </c>
      <c r="E499" s="10">
        <v>53768</v>
      </c>
    </row>
    <row r="500" spans="1:5">
      <c r="A500" s="9" t="s">
        <v>711</v>
      </c>
      <c r="B500" s="17" t="s">
        <v>32</v>
      </c>
      <c r="C500" s="9" t="s">
        <v>726</v>
      </c>
      <c r="D500" s="17" t="s">
        <v>727</v>
      </c>
      <c r="E500" s="10">
        <v>12521</v>
      </c>
    </row>
    <row r="501" spans="1:5">
      <c r="A501" s="9" t="s">
        <v>711</v>
      </c>
      <c r="B501" s="17" t="s">
        <v>32</v>
      </c>
      <c r="C501" s="9" t="s">
        <v>728</v>
      </c>
      <c r="D501" s="17" t="s">
        <v>729</v>
      </c>
      <c r="E501" s="10">
        <v>255</v>
      </c>
    </row>
    <row r="502" spans="1:5">
      <c r="A502" s="9" t="s">
        <v>711</v>
      </c>
      <c r="B502" s="17" t="s">
        <v>32</v>
      </c>
      <c r="C502" s="9" t="s">
        <v>342</v>
      </c>
      <c r="D502" s="17" t="s">
        <v>343</v>
      </c>
      <c r="E502" s="10">
        <v>31654</v>
      </c>
    </row>
    <row r="503" spans="1:5">
      <c r="A503" s="9" t="s">
        <v>711</v>
      </c>
      <c r="B503" s="17" t="s">
        <v>32</v>
      </c>
      <c r="C503" s="9" t="s">
        <v>346</v>
      </c>
      <c r="D503" s="17" t="s">
        <v>347</v>
      </c>
      <c r="E503" s="10">
        <v>896</v>
      </c>
    </row>
    <row r="504" spans="1:5">
      <c r="A504" s="9" t="s">
        <v>711</v>
      </c>
      <c r="B504" s="17" t="s">
        <v>32</v>
      </c>
      <c r="C504" s="9" t="s">
        <v>348</v>
      </c>
      <c r="D504" s="17" t="s">
        <v>349</v>
      </c>
      <c r="E504" s="10">
        <v>124</v>
      </c>
    </row>
    <row r="505" spans="1:5">
      <c r="A505" s="9" t="s">
        <v>711</v>
      </c>
      <c r="B505" s="17" t="s">
        <v>32</v>
      </c>
      <c r="C505" s="9" t="s">
        <v>730</v>
      </c>
      <c r="D505" s="17" t="s">
        <v>731</v>
      </c>
      <c r="E505" s="10">
        <v>3858</v>
      </c>
    </row>
    <row r="506" spans="1:5">
      <c r="A506" s="9" t="s">
        <v>711</v>
      </c>
      <c r="B506" s="17" t="s">
        <v>32</v>
      </c>
      <c r="C506" s="9" t="s">
        <v>732</v>
      </c>
      <c r="D506" s="17" t="s">
        <v>733</v>
      </c>
      <c r="E506" s="10">
        <v>1123</v>
      </c>
    </row>
    <row r="507" spans="1:5">
      <c r="A507" s="9" t="s">
        <v>711</v>
      </c>
      <c r="B507" s="17" t="s">
        <v>32</v>
      </c>
      <c r="C507" s="9" t="s">
        <v>599</v>
      </c>
      <c r="D507" s="17" t="s">
        <v>600</v>
      </c>
      <c r="E507" s="10">
        <v>66</v>
      </c>
    </row>
    <row r="508" spans="1:5">
      <c r="A508" s="9" t="s">
        <v>711</v>
      </c>
      <c r="B508" s="17" t="s">
        <v>32</v>
      </c>
      <c r="C508" s="9" t="s">
        <v>605</v>
      </c>
      <c r="D508" s="17" t="s">
        <v>606</v>
      </c>
      <c r="E508" s="10">
        <v>2463</v>
      </c>
    </row>
    <row r="509" spans="1:5">
      <c r="A509" s="9" t="s">
        <v>711</v>
      </c>
      <c r="B509" s="17" t="s">
        <v>32</v>
      </c>
      <c r="C509" s="9" t="s">
        <v>607</v>
      </c>
      <c r="D509" s="17" t="s">
        <v>608</v>
      </c>
      <c r="E509" s="10">
        <v>262</v>
      </c>
    </row>
    <row r="510" spans="1:5">
      <c r="A510" s="9" t="s">
        <v>711</v>
      </c>
      <c r="B510" s="17" t="s">
        <v>32</v>
      </c>
      <c r="C510" s="9" t="s">
        <v>531</v>
      </c>
      <c r="D510" s="17" t="s">
        <v>532</v>
      </c>
      <c r="E510" s="10">
        <v>51</v>
      </c>
    </row>
    <row r="511" spans="1:5">
      <c r="A511" s="9" t="s">
        <v>711</v>
      </c>
      <c r="B511" s="17" t="s">
        <v>32</v>
      </c>
      <c r="C511" s="9" t="s">
        <v>734</v>
      </c>
      <c r="D511" s="17" t="s">
        <v>735</v>
      </c>
      <c r="E511" s="10">
        <v>8798</v>
      </c>
    </row>
    <row r="512" spans="1:5">
      <c r="A512" s="9" t="s">
        <v>711</v>
      </c>
      <c r="B512" s="17" t="s">
        <v>32</v>
      </c>
      <c r="C512" s="9" t="s">
        <v>611</v>
      </c>
      <c r="D512" s="17" t="s">
        <v>612</v>
      </c>
      <c r="E512" s="10">
        <v>744</v>
      </c>
    </row>
    <row r="513" spans="1:5">
      <c r="A513" s="9" t="s">
        <v>711</v>
      </c>
      <c r="B513" s="17" t="s">
        <v>32</v>
      </c>
      <c r="C513" s="9" t="s">
        <v>736</v>
      </c>
      <c r="D513" s="17" t="s">
        <v>737</v>
      </c>
      <c r="E513" s="10">
        <v>3566</v>
      </c>
    </row>
    <row r="514" spans="1:5">
      <c r="A514" s="9" t="s">
        <v>711</v>
      </c>
      <c r="B514" s="17" t="s">
        <v>32</v>
      </c>
      <c r="C514" s="9" t="s">
        <v>738</v>
      </c>
      <c r="D514" s="17" t="s">
        <v>739</v>
      </c>
      <c r="E514" s="10">
        <v>12918</v>
      </c>
    </row>
    <row r="515" spans="1:5">
      <c r="A515" s="9" t="s">
        <v>711</v>
      </c>
      <c r="B515" s="17" t="s">
        <v>32</v>
      </c>
      <c r="C515" s="9" t="s">
        <v>740</v>
      </c>
      <c r="D515" s="17" t="s">
        <v>741</v>
      </c>
      <c r="E515" s="10">
        <v>3427</v>
      </c>
    </row>
    <row r="516" spans="1:5">
      <c r="A516" s="9" t="s">
        <v>711</v>
      </c>
      <c r="B516" s="17" t="s">
        <v>32</v>
      </c>
      <c r="C516" s="9" t="s">
        <v>742</v>
      </c>
      <c r="D516" s="17" t="s">
        <v>743</v>
      </c>
      <c r="E516" s="10">
        <v>2959</v>
      </c>
    </row>
    <row r="517" spans="1:5">
      <c r="A517" s="9" t="s">
        <v>711</v>
      </c>
      <c r="B517" s="17" t="s">
        <v>32</v>
      </c>
      <c r="C517" s="9" t="s">
        <v>744</v>
      </c>
      <c r="D517" s="17" t="s">
        <v>745</v>
      </c>
      <c r="E517" s="10">
        <v>17319</v>
      </c>
    </row>
    <row r="518" spans="1:5">
      <c r="A518" s="9" t="s">
        <v>711</v>
      </c>
      <c r="B518" s="17" t="s">
        <v>32</v>
      </c>
      <c r="C518" s="9" t="s">
        <v>746</v>
      </c>
      <c r="D518" s="17" t="s">
        <v>747</v>
      </c>
      <c r="E518" s="10">
        <v>153</v>
      </c>
    </row>
    <row r="519" spans="1:5">
      <c r="A519" s="9" t="s">
        <v>711</v>
      </c>
      <c r="B519" s="17" t="s">
        <v>32</v>
      </c>
      <c r="C519" s="9" t="s">
        <v>748</v>
      </c>
      <c r="D519" s="17" t="s">
        <v>749</v>
      </c>
      <c r="E519" s="10">
        <v>647</v>
      </c>
    </row>
    <row r="520" spans="1:5">
      <c r="A520" s="9" t="s">
        <v>711</v>
      </c>
      <c r="B520" s="17" t="s">
        <v>32</v>
      </c>
      <c r="C520" s="9" t="s">
        <v>167</v>
      </c>
      <c r="D520" s="17" t="s">
        <v>168</v>
      </c>
      <c r="E520" s="10">
        <v>10575</v>
      </c>
    </row>
    <row r="521" spans="1:5">
      <c r="A521" s="9" t="s">
        <v>711</v>
      </c>
      <c r="B521" s="17" t="s">
        <v>32</v>
      </c>
      <c r="C521" s="9" t="s">
        <v>496</v>
      </c>
      <c r="D521" s="17" t="s">
        <v>497</v>
      </c>
      <c r="E521" s="10">
        <v>11642</v>
      </c>
    </row>
    <row r="522" spans="1:5">
      <c r="A522" s="9" t="s">
        <v>711</v>
      </c>
      <c r="B522" s="17" t="s">
        <v>32</v>
      </c>
      <c r="C522" s="9" t="s">
        <v>637</v>
      </c>
      <c r="D522" s="17" t="s">
        <v>638</v>
      </c>
      <c r="E522" s="10">
        <v>2839</v>
      </c>
    </row>
    <row r="523" spans="1:5">
      <c r="A523" s="9" t="s">
        <v>711</v>
      </c>
      <c r="B523" s="17" t="s">
        <v>32</v>
      </c>
      <c r="C523" s="9" t="s">
        <v>498</v>
      </c>
      <c r="D523" s="17" t="s">
        <v>499</v>
      </c>
      <c r="E523" s="10">
        <v>95</v>
      </c>
    </row>
    <row r="524" spans="1:5">
      <c r="A524" s="9" t="s">
        <v>711</v>
      </c>
      <c r="B524" s="17" t="s">
        <v>32</v>
      </c>
      <c r="C524" s="9" t="s">
        <v>750</v>
      </c>
      <c r="D524" s="17" t="s">
        <v>751</v>
      </c>
      <c r="E524" s="10">
        <v>22446</v>
      </c>
    </row>
    <row r="525" spans="1:5">
      <c r="A525" s="9" t="s">
        <v>711</v>
      </c>
      <c r="B525" s="17" t="s">
        <v>32</v>
      </c>
      <c r="C525" s="9" t="s">
        <v>752</v>
      </c>
      <c r="D525" s="17" t="s">
        <v>753</v>
      </c>
      <c r="E525" s="10">
        <v>30806</v>
      </c>
    </row>
    <row r="526" spans="1:5">
      <c r="A526" s="9" t="s">
        <v>754</v>
      </c>
      <c r="B526" s="17" t="s">
        <v>49</v>
      </c>
      <c r="C526" s="9" t="s">
        <v>95</v>
      </c>
      <c r="D526" s="17" t="s">
        <v>96</v>
      </c>
      <c r="E526" s="10">
        <v>2690</v>
      </c>
    </row>
    <row r="527" spans="1:5">
      <c r="A527" s="9" t="s">
        <v>754</v>
      </c>
      <c r="B527" s="17" t="s">
        <v>49</v>
      </c>
      <c r="C527" s="9" t="s">
        <v>172</v>
      </c>
      <c r="D527" s="17" t="s">
        <v>173</v>
      </c>
      <c r="E527" s="10">
        <v>23</v>
      </c>
    </row>
    <row r="528" spans="1:5">
      <c r="A528" s="9" t="s">
        <v>754</v>
      </c>
      <c r="B528" s="17" t="s">
        <v>49</v>
      </c>
      <c r="C528" s="9" t="s">
        <v>132</v>
      </c>
      <c r="D528" s="17" t="s">
        <v>133</v>
      </c>
      <c r="E528" s="10">
        <v>16214</v>
      </c>
    </row>
    <row r="529" spans="1:5">
      <c r="A529" s="9" t="s">
        <v>755</v>
      </c>
      <c r="B529" s="17" t="s">
        <v>64</v>
      </c>
      <c r="C529" s="9" t="s">
        <v>161</v>
      </c>
      <c r="D529" s="17" t="s">
        <v>162</v>
      </c>
      <c r="E529" s="10">
        <v>1</v>
      </c>
    </row>
    <row r="530" spans="1:5">
      <c r="A530" s="9" t="s">
        <v>194</v>
      </c>
      <c r="B530" s="17" t="s">
        <v>51</v>
      </c>
      <c r="C530" s="9" t="s">
        <v>83</v>
      </c>
      <c r="D530" s="17" t="s">
        <v>84</v>
      </c>
      <c r="E530" s="10">
        <v>713</v>
      </c>
    </row>
    <row r="531" spans="1:5">
      <c r="A531" s="9" t="s">
        <v>194</v>
      </c>
      <c r="B531" s="17" t="s">
        <v>51</v>
      </c>
      <c r="C531" s="9" t="s">
        <v>478</v>
      </c>
      <c r="D531" s="17" t="s">
        <v>479</v>
      </c>
      <c r="E531" s="10">
        <v>12</v>
      </c>
    </row>
    <row r="532" spans="1:5">
      <c r="A532" s="9" t="s">
        <v>194</v>
      </c>
      <c r="B532" s="17" t="s">
        <v>51</v>
      </c>
      <c r="C532" s="9" t="s">
        <v>199</v>
      </c>
      <c r="D532" s="17" t="s">
        <v>200</v>
      </c>
      <c r="E532" s="10">
        <v>15</v>
      </c>
    </row>
    <row r="533" spans="1:5">
      <c r="A533" s="9" t="s">
        <v>194</v>
      </c>
      <c r="B533" s="17" t="s">
        <v>51</v>
      </c>
      <c r="C533" s="9" t="s">
        <v>712</v>
      </c>
      <c r="D533" s="17" t="s">
        <v>713</v>
      </c>
      <c r="E533" s="10">
        <v>2</v>
      </c>
    </row>
    <row r="534" spans="1:5">
      <c r="A534" s="9" t="s">
        <v>194</v>
      </c>
      <c r="B534" s="17" t="s">
        <v>51</v>
      </c>
      <c r="C534" s="9" t="s">
        <v>219</v>
      </c>
      <c r="D534" s="17" t="s">
        <v>220</v>
      </c>
      <c r="E534" s="10">
        <v>24</v>
      </c>
    </row>
    <row r="535" spans="1:5">
      <c r="A535" s="9" t="s">
        <v>194</v>
      </c>
      <c r="B535" s="17" t="s">
        <v>51</v>
      </c>
      <c r="C535" s="9" t="s">
        <v>718</v>
      </c>
      <c r="D535" s="17" t="s">
        <v>719</v>
      </c>
      <c r="E535" s="10">
        <v>1</v>
      </c>
    </row>
    <row r="536" spans="1:5">
      <c r="A536" s="9" t="s">
        <v>204</v>
      </c>
      <c r="B536" s="17" t="s">
        <v>28</v>
      </c>
      <c r="C536" s="9" t="s">
        <v>87</v>
      </c>
      <c r="D536" s="17" t="s">
        <v>88</v>
      </c>
      <c r="E536" s="10">
        <v>1</v>
      </c>
    </row>
    <row r="537" spans="1:5">
      <c r="A537" s="9" t="s">
        <v>756</v>
      </c>
      <c r="B537" s="17" t="s">
        <v>26</v>
      </c>
      <c r="C537" s="9" t="s">
        <v>177</v>
      </c>
      <c r="D537" s="17" t="s">
        <v>178</v>
      </c>
      <c r="E537" s="10">
        <v>3</v>
      </c>
    </row>
    <row r="538" spans="1:5">
      <c r="A538" s="9" t="s">
        <v>756</v>
      </c>
      <c r="B538" s="17" t="s">
        <v>26</v>
      </c>
      <c r="C538" s="9" t="s">
        <v>187</v>
      </c>
      <c r="D538" s="17" t="s">
        <v>188</v>
      </c>
      <c r="E538" s="10">
        <v>2</v>
      </c>
    </row>
    <row r="539" spans="1:5">
      <c r="A539" s="9" t="s">
        <v>756</v>
      </c>
      <c r="B539" s="17" t="s">
        <v>26</v>
      </c>
      <c r="C539" s="9" t="s">
        <v>583</v>
      </c>
      <c r="D539" s="17" t="s">
        <v>584</v>
      </c>
      <c r="E539" s="10">
        <v>8</v>
      </c>
    </row>
    <row r="540" spans="1:5">
      <c r="A540" s="9" t="s">
        <v>757</v>
      </c>
      <c r="B540" s="17" t="s">
        <v>24</v>
      </c>
      <c r="C540" s="9" t="s">
        <v>187</v>
      </c>
      <c r="D540" s="17" t="s">
        <v>188</v>
      </c>
      <c r="E540" s="10">
        <v>8</v>
      </c>
    </row>
    <row r="541" spans="1:5">
      <c r="A541" s="9" t="s">
        <v>758</v>
      </c>
      <c r="B541" s="17" t="s">
        <v>25</v>
      </c>
      <c r="C541" s="9" t="s">
        <v>187</v>
      </c>
      <c r="D541" s="17" t="s">
        <v>188</v>
      </c>
      <c r="E541" s="10">
        <v>12</v>
      </c>
    </row>
    <row r="542" spans="1:5">
      <c r="A542" s="9" t="s">
        <v>759</v>
      </c>
      <c r="B542" s="17" t="s">
        <v>23</v>
      </c>
      <c r="C542" s="9" t="s">
        <v>182</v>
      </c>
      <c r="D542" s="17" t="s">
        <v>183</v>
      </c>
      <c r="E542" s="10">
        <v>1</v>
      </c>
    </row>
    <row r="543" spans="1:5">
      <c r="A543" s="9" t="s">
        <v>207</v>
      </c>
      <c r="B543" s="17" t="s">
        <v>56</v>
      </c>
      <c r="C543" s="9" t="s">
        <v>79</v>
      </c>
      <c r="D543" s="17" t="s">
        <v>80</v>
      </c>
      <c r="E543" s="10">
        <v>293</v>
      </c>
    </row>
    <row r="544" spans="1:5">
      <c r="A544" s="9" t="s">
        <v>207</v>
      </c>
      <c r="B544" s="17" t="s">
        <v>56</v>
      </c>
      <c r="C544" s="9" t="s">
        <v>81</v>
      </c>
      <c r="D544" s="17" t="s">
        <v>82</v>
      </c>
      <c r="E544" s="10">
        <v>18832</v>
      </c>
    </row>
    <row r="545" spans="1:5">
      <c r="A545" s="9" t="s">
        <v>207</v>
      </c>
      <c r="B545" s="17" t="s">
        <v>56</v>
      </c>
      <c r="C545" s="9" t="s">
        <v>95</v>
      </c>
      <c r="D545" s="17" t="s">
        <v>96</v>
      </c>
      <c r="E545" s="10">
        <v>4</v>
      </c>
    </row>
    <row r="546" spans="1:5">
      <c r="A546" s="9" t="s">
        <v>207</v>
      </c>
      <c r="B546" s="17" t="s">
        <v>56</v>
      </c>
      <c r="C546" s="9" t="s">
        <v>199</v>
      </c>
      <c r="D546" s="17" t="s">
        <v>200</v>
      </c>
      <c r="E546" s="10">
        <v>4</v>
      </c>
    </row>
    <row r="547" spans="1:5">
      <c r="A547" s="9" t="s">
        <v>207</v>
      </c>
      <c r="B547" s="17" t="s">
        <v>56</v>
      </c>
      <c r="C547" s="9" t="s">
        <v>87</v>
      </c>
      <c r="D547" s="17" t="s">
        <v>88</v>
      </c>
      <c r="E547" s="10">
        <v>76006</v>
      </c>
    </row>
    <row r="548" spans="1:5">
      <c r="A548" s="9" t="s">
        <v>207</v>
      </c>
      <c r="B548" s="17" t="s">
        <v>56</v>
      </c>
      <c r="C548" s="9" t="s">
        <v>326</v>
      </c>
      <c r="D548" s="17" t="s">
        <v>327</v>
      </c>
      <c r="E548" s="10">
        <v>93329</v>
      </c>
    </row>
    <row r="549" spans="1:5">
      <c r="A549" s="9" t="s">
        <v>207</v>
      </c>
      <c r="B549" s="17" t="s">
        <v>56</v>
      </c>
      <c r="C549" s="9" t="s">
        <v>760</v>
      </c>
      <c r="D549" s="17" t="s">
        <v>761</v>
      </c>
      <c r="E549" s="10">
        <v>3</v>
      </c>
    </row>
    <row r="550" spans="1:5">
      <c r="A550" s="9" t="s">
        <v>207</v>
      </c>
      <c r="B550" s="17" t="s">
        <v>56</v>
      </c>
      <c r="C550" s="9" t="s">
        <v>579</v>
      </c>
      <c r="D550" s="17" t="s">
        <v>580</v>
      </c>
      <c r="E550" s="10">
        <v>48013</v>
      </c>
    </row>
    <row r="551" spans="1:5">
      <c r="A551" s="9" t="s">
        <v>207</v>
      </c>
      <c r="B551" s="17" t="s">
        <v>56</v>
      </c>
      <c r="C551" s="9" t="s">
        <v>581</v>
      </c>
      <c r="D551" s="17" t="s">
        <v>582</v>
      </c>
      <c r="E551" s="10">
        <v>32191</v>
      </c>
    </row>
    <row r="552" spans="1:5">
      <c r="A552" s="9" t="s">
        <v>207</v>
      </c>
      <c r="B552" s="17" t="s">
        <v>56</v>
      </c>
      <c r="C552" s="9" t="s">
        <v>330</v>
      </c>
      <c r="D552" s="17" t="s">
        <v>331</v>
      </c>
      <c r="E552" s="10">
        <v>1107</v>
      </c>
    </row>
    <row r="553" spans="1:5">
      <c r="A553" s="9" t="s">
        <v>207</v>
      </c>
      <c r="B553" s="17" t="s">
        <v>56</v>
      </c>
      <c r="C553" s="9" t="s">
        <v>155</v>
      </c>
      <c r="D553" s="17" t="s">
        <v>156</v>
      </c>
      <c r="E553" s="10">
        <v>136</v>
      </c>
    </row>
    <row r="554" spans="1:5">
      <c r="A554" s="9" t="s">
        <v>207</v>
      </c>
      <c r="B554" s="17" t="s">
        <v>56</v>
      </c>
      <c r="C554" s="9" t="s">
        <v>762</v>
      </c>
      <c r="D554" s="17" t="s">
        <v>763</v>
      </c>
      <c r="E554" s="10">
        <v>2</v>
      </c>
    </row>
    <row r="555" spans="1:5">
      <c r="A555" s="9" t="s">
        <v>207</v>
      </c>
      <c r="B555" s="17" t="s">
        <v>56</v>
      </c>
      <c r="C555" s="9" t="s">
        <v>587</v>
      </c>
      <c r="D555" s="17" t="s">
        <v>588</v>
      </c>
      <c r="E555" s="10">
        <v>1691</v>
      </c>
    </row>
    <row r="556" spans="1:5">
      <c r="A556" s="9" t="s">
        <v>207</v>
      </c>
      <c r="B556" s="17" t="s">
        <v>56</v>
      </c>
      <c r="C556" s="9" t="s">
        <v>764</v>
      </c>
      <c r="D556" s="17" t="s">
        <v>765</v>
      </c>
      <c r="E556" s="10">
        <v>26936</v>
      </c>
    </row>
    <row r="557" spans="1:5">
      <c r="A557" s="9" t="s">
        <v>207</v>
      </c>
      <c r="B557" s="17" t="s">
        <v>56</v>
      </c>
      <c r="C557" s="9" t="s">
        <v>595</v>
      </c>
      <c r="D557" s="17" t="s">
        <v>596</v>
      </c>
      <c r="E557" s="10">
        <v>31287</v>
      </c>
    </row>
    <row r="558" spans="1:5">
      <c r="A558" s="9" t="s">
        <v>207</v>
      </c>
      <c r="B558" s="17" t="s">
        <v>56</v>
      </c>
      <c r="C558" s="9" t="s">
        <v>724</v>
      </c>
      <c r="D558" s="17" t="s">
        <v>725</v>
      </c>
      <c r="E558" s="10">
        <v>14945</v>
      </c>
    </row>
    <row r="559" spans="1:5">
      <c r="A559" s="9" t="s">
        <v>207</v>
      </c>
      <c r="B559" s="17" t="s">
        <v>56</v>
      </c>
      <c r="C559" s="9" t="s">
        <v>346</v>
      </c>
      <c r="D559" s="17" t="s">
        <v>347</v>
      </c>
      <c r="E559" s="10">
        <v>89</v>
      </c>
    </row>
    <row r="560" spans="1:5">
      <c r="A560" s="9" t="s">
        <v>207</v>
      </c>
      <c r="B560" s="17" t="s">
        <v>56</v>
      </c>
      <c r="C560" s="9" t="s">
        <v>766</v>
      </c>
      <c r="D560" s="17" t="s">
        <v>767</v>
      </c>
      <c r="E560" s="10">
        <v>9626</v>
      </c>
    </row>
    <row r="561" spans="1:5">
      <c r="A561" s="9" t="s">
        <v>207</v>
      </c>
      <c r="B561" s="17" t="s">
        <v>56</v>
      </c>
      <c r="C561" s="9" t="s">
        <v>348</v>
      </c>
      <c r="D561" s="17" t="s">
        <v>349</v>
      </c>
      <c r="E561" s="10">
        <v>30450</v>
      </c>
    </row>
    <row r="562" spans="1:5">
      <c r="A562" s="9" t="s">
        <v>207</v>
      </c>
      <c r="B562" s="17" t="s">
        <v>56</v>
      </c>
      <c r="C562" s="9" t="s">
        <v>350</v>
      </c>
      <c r="D562" s="17" t="s">
        <v>351</v>
      </c>
      <c r="E562" s="10">
        <v>4285</v>
      </c>
    </row>
    <row r="563" spans="1:5">
      <c r="A563" s="9" t="s">
        <v>207</v>
      </c>
      <c r="B563" s="17" t="s">
        <v>56</v>
      </c>
      <c r="C563" s="9" t="s">
        <v>768</v>
      </c>
      <c r="D563" s="17" t="s">
        <v>769</v>
      </c>
      <c r="E563" s="10">
        <v>686</v>
      </c>
    </row>
    <row r="564" spans="1:5">
      <c r="A564" s="9" t="s">
        <v>207</v>
      </c>
      <c r="B564" s="17" t="s">
        <v>56</v>
      </c>
      <c r="C564" s="9" t="s">
        <v>531</v>
      </c>
      <c r="D564" s="17" t="s">
        <v>532</v>
      </c>
      <c r="E564" s="10">
        <v>15892</v>
      </c>
    </row>
    <row r="565" spans="1:5">
      <c r="A565" s="9" t="s">
        <v>207</v>
      </c>
      <c r="B565" s="17" t="s">
        <v>56</v>
      </c>
      <c r="C565" s="9" t="s">
        <v>770</v>
      </c>
      <c r="D565" s="17" t="s">
        <v>771</v>
      </c>
      <c r="E565" s="10">
        <v>2272</v>
      </c>
    </row>
    <row r="566" spans="1:5">
      <c r="A566" s="9" t="s">
        <v>207</v>
      </c>
      <c r="B566" s="17" t="s">
        <v>56</v>
      </c>
      <c r="C566" s="9" t="s">
        <v>772</v>
      </c>
      <c r="D566" s="17" t="s">
        <v>773</v>
      </c>
      <c r="E566" s="10">
        <v>2160</v>
      </c>
    </row>
    <row r="567" spans="1:5">
      <c r="A567" s="9" t="s">
        <v>207</v>
      </c>
      <c r="B567" s="17" t="s">
        <v>56</v>
      </c>
      <c r="C567" s="9" t="s">
        <v>742</v>
      </c>
      <c r="D567" s="17" t="s">
        <v>743</v>
      </c>
      <c r="E567" s="10">
        <v>19282</v>
      </c>
    </row>
    <row r="568" spans="1:5">
      <c r="A568" s="9" t="s">
        <v>207</v>
      </c>
      <c r="B568" s="17" t="s">
        <v>56</v>
      </c>
      <c r="C568" s="9" t="s">
        <v>625</v>
      </c>
      <c r="D568" s="17" t="s">
        <v>626</v>
      </c>
      <c r="E568" s="10">
        <v>3398</v>
      </c>
    </row>
    <row r="569" spans="1:5">
      <c r="A569" s="9" t="s">
        <v>207</v>
      </c>
      <c r="B569" s="17" t="s">
        <v>56</v>
      </c>
      <c r="C569" s="9" t="s">
        <v>774</v>
      </c>
      <c r="D569" s="17" t="s">
        <v>775</v>
      </c>
      <c r="E569" s="10">
        <v>29</v>
      </c>
    </row>
    <row r="570" spans="1:5">
      <c r="A570" s="9" t="s">
        <v>207</v>
      </c>
      <c r="B570" s="17" t="s">
        <v>56</v>
      </c>
      <c r="C570" s="9" t="s">
        <v>633</v>
      </c>
      <c r="D570" s="17" t="s">
        <v>634</v>
      </c>
      <c r="E570" s="10">
        <v>9566</v>
      </c>
    </row>
    <row r="571" spans="1:5">
      <c r="A571" s="9" t="s">
        <v>207</v>
      </c>
      <c r="B571" s="17" t="s">
        <v>56</v>
      </c>
      <c r="C571" s="9" t="s">
        <v>776</v>
      </c>
      <c r="D571" s="17" t="s">
        <v>777</v>
      </c>
      <c r="E571" s="10">
        <v>58738</v>
      </c>
    </row>
    <row r="572" spans="1:5">
      <c r="A572" s="9" t="s">
        <v>207</v>
      </c>
      <c r="B572" s="17" t="s">
        <v>56</v>
      </c>
      <c r="C572" s="9" t="s">
        <v>635</v>
      </c>
      <c r="D572" s="17" t="s">
        <v>636</v>
      </c>
      <c r="E572" s="10">
        <v>11144</v>
      </c>
    </row>
    <row r="573" spans="1:5">
      <c r="A573" s="9" t="s">
        <v>207</v>
      </c>
      <c r="B573" s="17" t="s">
        <v>56</v>
      </c>
      <c r="C573" s="9" t="s">
        <v>778</v>
      </c>
      <c r="D573" s="17" t="s">
        <v>779</v>
      </c>
      <c r="E573" s="10">
        <v>38679</v>
      </c>
    </row>
    <row r="574" spans="1:5">
      <c r="A574" s="9" t="s">
        <v>207</v>
      </c>
      <c r="B574" s="17" t="s">
        <v>56</v>
      </c>
      <c r="C574" s="9" t="s">
        <v>356</v>
      </c>
      <c r="D574" s="17" t="s">
        <v>357</v>
      </c>
      <c r="E574" s="10">
        <v>323015</v>
      </c>
    </row>
    <row r="575" spans="1:5">
      <c r="A575" s="9" t="s">
        <v>207</v>
      </c>
      <c r="B575" s="17" t="s">
        <v>56</v>
      </c>
      <c r="C575" s="9" t="s">
        <v>780</v>
      </c>
      <c r="D575" s="17" t="s">
        <v>781</v>
      </c>
      <c r="E575" s="10">
        <v>2179</v>
      </c>
    </row>
    <row r="576" spans="1:5">
      <c r="A576" s="9" t="s">
        <v>207</v>
      </c>
      <c r="B576" s="17" t="s">
        <v>56</v>
      </c>
      <c r="C576" s="9" t="s">
        <v>553</v>
      </c>
      <c r="D576" s="17" t="s">
        <v>554</v>
      </c>
      <c r="E576" s="10">
        <v>2</v>
      </c>
    </row>
    <row r="577" spans="1:5">
      <c r="A577" s="9" t="s">
        <v>208</v>
      </c>
      <c r="B577" s="17" t="s">
        <v>33</v>
      </c>
      <c r="C577" s="9" t="s">
        <v>517</v>
      </c>
      <c r="D577" s="17" t="s">
        <v>518</v>
      </c>
      <c r="E577" s="10">
        <v>6</v>
      </c>
    </row>
    <row r="578" spans="1:5">
      <c r="A578" s="9" t="s">
        <v>208</v>
      </c>
      <c r="B578" s="17" t="s">
        <v>33</v>
      </c>
      <c r="C578" s="9" t="s">
        <v>219</v>
      </c>
      <c r="D578" s="17" t="s">
        <v>220</v>
      </c>
      <c r="E578" s="10">
        <v>2</v>
      </c>
    </row>
    <row r="579" spans="1:5">
      <c r="A579" s="9" t="s">
        <v>782</v>
      </c>
      <c r="B579" s="17" t="s">
        <v>52</v>
      </c>
      <c r="C579" s="9" t="s">
        <v>185</v>
      </c>
      <c r="D579" s="17" t="s">
        <v>186</v>
      </c>
      <c r="E579" s="10">
        <v>10</v>
      </c>
    </row>
    <row r="580" spans="1:5">
      <c r="A580" s="9" t="s">
        <v>782</v>
      </c>
      <c r="B580" s="17" t="s">
        <v>52</v>
      </c>
      <c r="C580" s="9" t="s">
        <v>115</v>
      </c>
      <c r="D580" s="17" t="s">
        <v>116</v>
      </c>
      <c r="E580" s="10">
        <v>27</v>
      </c>
    </row>
    <row r="581" spans="1:5">
      <c r="A581" s="9" t="s">
        <v>782</v>
      </c>
      <c r="B581" s="17" t="s">
        <v>52</v>
      </c>
      <c r="C581" s="9" t="s">
        <v>480</v>
      </c>
      <c r="D581" s="17" t="s">
        <v>481</v>
      </c>
      <c r="E581" s="10">
        <v>1</v>
      </c>
    </row>
    <row r="582" spans="1:5">
      <c r="A582" s="9" t="s">
        <v>782</v>
      </c>
      <c r="B582" s="17" t="s">
        <v>52</v>
      </c>
      <c r="C582" s="9" t="s">
        <v>367</v>
      </c>
      <c r="D582" s="17" t="s">
        <v>368</v>
      </c>
      <c r="E582" s="10">
        <v>1</v>
      </c>
    </row>
    <row r="583" spans="1:5">
      <c r="A583" s="9" t="s">
        <v>782</v>
      </c>
      <c r="B583" s="17" t="s">
        <v>52</v>
      </c>
      <c r="C583" s="9" t="s">
        <v>270</v>
      </c>
      <c r="D583" s="17" t="s">
        <v>271</v>
      </c>
      <c r="E583" s="10">
        <v>3</v>
      </c>
    </row>
    <row r="584" spans="1:5">
      <c r="A584" s="9" t="s">
        <v>782</v>
      </c>
      <c r="B584" s="17" t="s">
        <v>52</v>
      </c>
      <c r="C584" s="9" t="s">
        <v>783</v>
      </c>
      <c r="D584" s="17" t="s">
        <v>784</v>
      </c>
      <c r="E584" s="10">
        <v>2</v>
      </c>
    </row>
    <row r="585" spans="1:5">
      <c r="A585" s="9" t="s">
        <v>782</v>
      </c>
      <c r="B585" s="17" t="s">
        <v>52</v>
      </c>
      <c r="C585" s="9" t="s">
        <v>356</v>
      </c>
      <c r="D585" s="17" t="s">
        <v>357</v>
      </c>
      <c r="E585" s="10">
        <v>3</v>
      </c>
    </row>
    <row r="586" spans="1:5">
      <c r="A586" s="9" t="s">
        <v>782</v>
      </c>
      <c r="B586" s="17" t="s">
        <v>52</v>
      </c>
      <c r="C586" s="9" t="s">
        <v>785</v>
      </c>
      <c r="D586" s="17" t="s">
        <v>786</v>
      </c>
      <c r="E586" s="10">
        <v>83475</v>
      </c>
    </row>
    <row r="587" spans="1:5">
      <c r="A587" s="9" t="s">
        <v>787</v>
      </c>
      <c r="B587" s="17" t="s">
        <v>54</v>
      </c>
      <c r="C587" s="9" t="s">
        <v>182</v>
      </c>
      <c r="D587" s="17" t="s">
        <v>183</v>
      </c>
      <c r="E587" s="10">
        <v>222</v>
      </c>
    </row>
    <row r="588" spans="1:5">
      <c r="A588" s="9" t="s">
        <v>787</v>
      </c>
      <c r="B588" s="17" t="s">
        <v>54</v>
      </c>
      <c r="C588" s="9" t="s">
        <v>492</v>
      </c>
      <c r="D588" s="17" t="s">
        <v>493</v>
      </c>
      <c r="E588" s="10">
        <v>14626</v>
      </c>
    </row>
    <row r="589" spans="1:5">
      <c r="A589" s="9" t="s">
        <v>787</v>
      </c>
      <c r="B589" s="17" t="s">
        <v>54</v>
      </c>
      <c r="C589" s="9" t="s">
        <v>172</v>
      </c>
      <c r="D589" s="17" t="s">
        <v>173</v>
      </c>
      <c r="E589" s="10">
        <v>177</v>
      </c>
    </row>
    <row r="590" spans="1:5">
      <c r="A590" s="9" t="s">
        <v>787</v>
      </c>
      <c r="B590" s="17" t="s">
        <v>54</v>
      </c>
      <c r="C590" s="9" t="s">
        <v>174</v>
      </c>
      <c r="D590" s="17" t="s">
        <v>175</v>
      </c>
      <c r="E590" s="10">
        <v>52812</v>
      </c>
    </row>
    <row r="591" spans="1:5">
      <c r="A591" s="9" t="s">
        <v>787</v>
      </c>
      <c r="B591" s="17" t="s">
        <v>54</v>
      </c>
      <c r="C591" s="9" t="s">
        <v>722</v>
      </c>
      <c r="D591" s="17" t="s">
        <v>723</v>
      </c>
      <c r="E591" s="10">
        <v>12207</v>
      </c>
    </row>
    <row r="592" spans="1:5">
      <c r="A592" s="9" t="s">
        <v>787</v>
      </c>
      <c r="B592" s="17" t="s">
        <v>54</v>
      </c>
      <c r="C592" s="9" t="s">
        <v>369</v>
      </c>
      <c r="D592" s="17" t="s">
        <v>370</v>
      </c>
      <c r="E592" s="10">
        <v>5951</v>
      </c>
    </row>
    <row r="593" spans="1:5">
      <c r="A593" s="9" t="s">
        <v>787</v>
      </c>
      <c r="B593" s="17" t="s">
        <v>54</v>
      </c>
      <c r="C593" s="9" t="s">
        <v>776</v>
      </c>
      <c r="D593" s="17" t="s">
        <v>777</v>
      </c>
      <c r="E593" s="10">
        <v>7341</v>
      </c>
    </row>
    <row r="594" spans="1:5">
      <c r="A594" s="9" t="s">
        <v>787</v>
      </c>
      <c r="B594" s="17" t="s">
        <v>54</v>
      </c>
      <c r="C594" s="9" t="s">
        <v>788</v>
      </c>
      <c r="D594" s="17" t="s">
        <v>789</v>
      </c>
      <c r="E594" s="10">
        <v>617</v>
      </c>
    </row>
    <row r="595" spans="1:5">
      <c r="A595" s="9" t="s">
        <v>787</v>
      </c>
      <c r="B595" s="17" t="s">
        <v>54</v>
      </c>
      <c r="C595" s="9" t="s">
        <v>637</v>
      </c>
      <c r="D595" s="17" t="s">
        <v>638</v>
      </c>
      <c r="E595" s="10">
        <v>116267</v>
      </c>
    </row>
    <row r="596" spans="1:5">
      <c r="A596" s="9" t="s">
        <v>787</v>
      </c>
      <c r="B596" s="17" t="s">
        <v>54</v>
      </c>
      <c r="C596" s="9" t="s">
        <v>790</v>
      </c>
      <c r="D596" s="17" t="s">
        <v>791</v>
      </c>
      <c r="E596" s="10">
        <v>156964</v>
      </c>
    </row>
    <row r="597" spans="1:5">
      <c r="A597" s="9" t="s">
        <v>792</v>
      </c>
      <c r="B597" s="17" t="s">
        <v>15</v>
      </c>
      <c r="C597" s="9" t="s">
        <v>793</v>
      </c>
      <c r="D597" s="17" t="s">
        <v>794</v>
      </c>
      <c r="E597" s="10">
        <v>108693</v>
      </c>
    </row>
    <row r="598" spans="1:5">
      <c r="A598" s="9" t="s">
        <v>795</v>
      </c>
      <c r="B598" s="17" t="s">
        <v>36</v>
      </c>
      <c r="C598" s="9" t="s">
        <v>712</v>
      </c>
      <c r="D598" s="17" t="s">
        <v>713</v>
      </c>
      <c r="E598" s="10">
        <v>5859</v>
      </c>
    </row>
    <row r="599" spans="1:5">
      <c r="A599" s="9" t="s">
        <v>796</v>
      </c>
      <c r="B599" s="17" t="s">
        <v>63</v>
      </c>
      <c r="C599" s="9" t="s">
        <v>322</v>
      </c>
      <c r="D599" s="17" t="s">
        <v>323</v>
      </c>
      <c r="E599" s="10">
        <v>1183</v>
      </c>
    </row>
    <row r="600" spans="1:5">
      <c r="A600" s="9" t="s">
        <v>797</v>
      </c>
      <c r="B600" s="17" t="s">
        <v>50</v>
      </c>
      <c r="C600" s="9" t="s">
        <v>367</v>
      </c>
      <c r="D600" s="17" t="s">
        <v>368</v>
      </c>
      <c r="E600" s="10">
        <v>1</v>
      </c>
    </row>
    <row r="601" spans="1:5">
      <c r="A601" s="9" t="s">
        <v>798</v>
      </c>
      <c r="B601" s="17" t="s">
        <v>66</v>
      </c>
      <c r="C601" s="9" t="s">
        <v>545</v>
      </c>
      <c r="D601" s="17" t="s">
        <v>546</v>
      </c>
      <c r="E601" s="10">
        <v>8556</v>
      </c>
    </row>
    <row r="602" spans="1:5">
      <c r="A602" s="9" t="s">
        <v>798</v>
      </c>
      <c r="B602" s="17" t="s">
        <v>66</v>
      </c>
      <c r="C602" s="9" t="s">
        <v>356</v>
      </c>
      <c r="D602" s="17" t="s">
        <v>357</v>
      </c>
      <c r="E602" s="10">
        <v>43022</v>
      </c>
    </row>
    <row r="603" spans="1:5">
      <c r="A603" s="9" t="s">
        <v>799</v>
      </c>
      <c r="B603" s="17" t="s">
        <v>800</v>
      </c>
      <c r="C603" s="9" t="s">
        <v>801</v>
      </c>
      <c r="D603" s="17" t="s">
        <v>802</v>
      </c>
      <c r="E603" s="10">
        <v>354</v>
      </c>
    </row>
    <row r="604" spans="1:5">
      <c r="A604" s="9" t="s">
        <v>799</v>
      </c>
      <c r="B604" s="17" t="s">
        <v>800</v>
      </c>
      <c r="C604" s="9" t="s">
        <v>803</v>
      </c>
      <c r="D604" s="17" t="s">
        <v>804</v>
      </c>
      <c r="E604" s="10">
        <v>85</v>
      </c>
    </row>
    <row r="605" spans="1:5">
      <c r="A605" s="9" t="s">
        <v>799</v>
      </c>
      <c r="B605" s="17" t="s">
        <v>800</v>
      </c>
      <c r="C605" s="9" t="s">
        <v>805</v>
      </c>
      <c r="D605" s="17" t="s">
        <v>806</v>
      </c>
      <c r="E605" s="10">
        <v>57</v>
      </c>
    </row>
    <row r="606" spans="1:5">
      <c r="A606" s="9" t="s">
        <v>799</v>
      </c>
      <c r="B606" s="17" t="s">
        <v>800</v>
      </c>
      <c r="C606" s="9" t="s">
        <v>807</v>
      </c>
      <c r="D606" s="17" t="s">
        <v>808</v>
      </c>
      <c r="E606" s="10">
        <v>141</v>
      </c>
    </row>
    <row r="607" spans="1:5">
      <c r="A607" s="9" t="s">
        <v>799</v>
      </c>
      <c r="B607" s="17" t="s">
        <v>800</v>
      </c>
      <c r="C607" s="9" t="s">
        <v>809</v>
      </c>
      <c r="D607" s="17" t="s">
        <v>810</v>
      </c>
      <c r="E607" s="10">
        <v>134</v>
      </c>
    </row>
    <row r="608" spans="1:5">
      <c r="A608" s="9" t="s">
        <v>799</v>
      </c>
      <c r="B608" s="17" t="s">
        <v>800</v>
      </c>
      <c r="C608" s="9" t="s">
        <v>811</v>
      </c>
      <c r="D608" s="17" t="s">
        <v>812</v>
      </c>
      <c r="E608" s="10">
        <v>68</v>
      </c>
    </row>
    <row r="609" spans="1:5">
      <c r="A609" s="9" t="s">
        <v>799</v>
      </c>
      <c r="B609" s="17" t="s">
        <v>800</v>
      </c>
      <c r="C609" s="9" t="s">
        <v>813</v>
      </c>
      <c r="D609" s="17" t="s">
        <v>814</v>
      </c>
      <c r="E609" s="10">
        <v>240</v>
      </c>
    </row>
    <row r="610" spans="1:5">
      <c r="A610" s="9" t="s">
        <v>799</v>
      </c>
      <c r="B610" s="17" t="s">
        <v>800</v>
      </c>
      <c r="C610" s="9" t="s">
        <v>815</v>
      </c>
      <c r="D610" s="17" t="s">
        <v>816</v>
      </c>
      <c r="E610" s="10">
        <v>144</v>
      </c>
    </row>
    <row r="611" spans="1:5">
      <c r="A611" s="9" t="s">
        <v>799</v>
      </c>
      <c r="B611" s="17" t="s">
        <v>800</v>
      </c>
      <c r="C611" s="9" t="s">
        <v>817</v>
      </c>
      <c r="D611" s="17" t="s">
        <v>818</v>
      </c>
      <c r="E611" s="10">
        <v>369</v>
      </c>
    </row>
    <row r="612" spans="1:5">
      <c r="A612" s="9" t="s">
        <v>799</v>
      </c>
      <c r="B612" s="17" t="s">
        <v>800</v>
      </c>
      <c r="C612" s="9" t="s">
        <v>819</v>
      </c>
      <c r="D612" s="17" t="s">
        <v>820</v>
      </c>
      <c r="E612" s="10">
        <v>674</v>
      </c>
    </row>
    <row r="613" spans="1:5">
      <c r="A613" s="9" t="s">
        <v>799</v>
      </c>
      <c r="B613" s="17" t="s">
        <v>800</v>
      </c>
      <c r="C613" s="9" t="s">
        <v>821</v>
      </c>
      <c r="D613" s="17" t="s">
        <v>822</v>
      </c>
      <c r="E613" s="10">
        <v>99</v>
      </c>
    </row>
    <row r="614" spans="1:5">
      <c r="A614" s="9" t="s">
        <v>799</v>
      </c>
      <c r="B614" s="17" t="s">
        <v>800</v>
      </c>
      <c r="C614" s="9" t="s">
        <v>823</v>
      </c>
      <c r="D614" s="17" t="s">
        <v>824</v>
      </c>
      <c r="E614" s="10">
        <v>35</v>
      </c>
    </row>
    <row r="615" spans="1:5">
      <c r="A615" s="9" t="s">
        <v>799</v>
      </c>
      <c r="B615" s="17" t="s">
        <v>800</v>
      </c>
      <c r="C615" s="9" t="s">
        <v>825</v>
      </c>
      <c r="D615" s="17" t="s">
        <v>826</v>
      </c>
      <c r="E615" s="10">
        <v>177</v>
      </c>
    </row>
    <row r="616" spans="1:5">
      <c r="A616" s="9" t="s">
        <v>799</v>
      </c>
      <c r="B616" s="17" t="s">
        <v>800</v>
      </c>
      <c r="C616" s="9" t="s">
        <v>827</v>
      </c>
      <c r="D616" s="17" t="s">
        <v>828</v>
      </c>
      <c r="E616" s="10">
        <v>370</v>
      </c>
    </row>
    <row r="617" spans="1:5">
      <c r="A617" s="9" t="s">
        <v>799</v>
      </c>
      <c r="B617" s="17" t="s">
        <v>800</v>
      </c>
      <c r="C617" s="9" t="s">
        <v>829</v>
      </c>
      <c r="D617" s="17" t="s">
        <v>830</v>
      </c>
      <c r="E617" s="10">
        <v>132</v>
      </c>
    </row>
    <row r="618" spans="1:5">
      <c r="A618" s="9" t="s">
        <v>799</v>
      </c>
      <c r="B618" s="17" t="s">
        <v>800</v>
      </c>
      <c r="C618" s="9" t="s">
        <v>831</v>
      </c>
      <c r="D618" s="17" t="s">
        <v>832</v>
      </c>
      <c r="E618" s="10">
        <v>114</v>
      </c>
    </row>
    <row r="619" spans="1:5">
      <c r="A619" s="9" t="s">
        <v>799</v>
      </c>
      <c r="B619" s="17" t="s">
        <v>800</v>
      </c>
      <c r="C619" s="9" t="s">
        <v>833</v>
      </c>
      <c r="D619" s="17" t="s">
        <v>834</v>
      </c>
      <c r="E619" s="10">
        <v>160</v>
      </c>
    </row>
    <row r="620" spans="1:5">
      <c r="A620" s="9" t="s">
        <v>799</v>
      </c>
      <c r="B620" s="17" t="s">
        <v>800</v>
      </c>
      <c r="C620" s="9" t="s">
        <v>835</v>
      </c>
      <c r="D620" s="17" t="s">
        <v>836</v>
      </c>
      <c r="E620" s="10">
        <v>316</v>
      </c>
    </row>
    <row r="621" spans="1:5">
      <c r="A621" s="9" t="s">
        <v>799</v>
      </c>
      <c r="B621" s="17" t="s">
        <v>800</v>
      </c>
      <c r="C621" s="9" t="s">
        <v>837</v>
      </c>
      <c r="D621" s="17" t="s">
        <v>838</v>
      </c>
      <c r="E621" s="10">
        <v>287</v>
      </c>
    </row>
    <row r="622" spans="1:5">
      <c r="A622" s="9" t="s">
        <v>799</v>
      </c>
      <c r="B622" s="17" t="s">
        <v>800</v>
      </c>
      <c r="C622" s="9" t="s">
        <v>839</v>
      </c>
      <c r="D622" s="17" t="s">
        <v>840</v>
      </c>
      <c r="E622" s="10">
        <v>224</v>
      </c>
    </row>
    <row r="623" spans="1:5">
      <c r="A623" s="18" t="s">
        <v>72</v>
      </c>
      <c r="B623" s="19"/>
      <c r="C623" s="19"/>
      <c r="D623" s="20"/>
      <c r="E623" s="12">
        <v>14105850</v>
      </c>
    </row>
  </sheetData>
  <mergeCells count="1">
    <mergeCell ref="A623:D6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0"/>
  <sheetViews>
    <sheetView topLeftCell="E13" workbookViewId="0">
      <selection activeCell="H26" sqref="H26"/>
    </sheetView>
  </sheetViews>
  <sheetFormatPr defaultRowHeight="15"/>
  <cols>
    <col min="1" max="1" width="11.140625" bestFit="1" customWidth="1"/>
    <col min="2" max="2" width="60.42578125" bestFit="1" customWidth="1"/>
    <col min="4" max="4" width="64.42578125" bestFit="1" customWidth="1"/>
    <col min="5" max="5" width="58.28515625" bestFit="1" customWidth="1"/>
    <col min="6" max="6" width="62.42578125" bestFit="1" customWidth="1"/>
  </cols>
  <sheetData>
    <row r="1" spans="1:6">
      <c r="A1" s="21" t="s">
        <v>73</v>
      </c>
      <c r="B1" s="21" t="s">
        <v>74</v>
      </c>
      <c r="C1" s="21" t="s">
        <v>75</v>
      </c>
      <c r="D1" s="21" t="s">
        <v>76</v>
      </c>
      <c r="E1" s="5" t="s">
        <v>841</v>
      </c>
      <c r="F1" s="21" t="s">
        <v>842</v>
      </c>
    </row>
    <row r="2" spans="1:6">
      <c r="A2" s="3" t="s">
        <v>210</v>
      </c>
      <c r="B2" s="3" t="s">
        <v>211</v>
      </c>
      <c r="C2" s="3" t="s">
        <v>212</v>
      </c>
      <c r="D2" s="3" t="s">
        <v>213</v>
      </c>
      <c r="E2" s="3">
        <v>0</v>
      </c>
      <c r="F2" s="3">
        <v>118</v>
      </c>
    </row>
    <row r="3" spans="1:6">
      <c r="A3" s="3" t="s">
        <v>214</v>
      </c>
      <c r="B3" s="3" t="s">
        <v>42</v>
      </c>
      <c r="C3" s="3" t="s">
        <v>215</v>
      </c>
      <c r="D3" s="3" t="s">
        <v>843</v>
      </c>
      <c r="E3" s="3">
        <v>0</v>
      </c>
      <c r="F3" s="3">
        <v>22496</v>
      </c>
    </row>
    <row r="4" spans="1:6">
      <c r="A4" s="3" t="s">
        <v>265</v>
      </c>
      <c r="B4" s="3" t="s">
        <v>37</v>
      </c>
      <c r="C4" s="3" t="s">
        <v>276</v>
      </c>
      <c r="D4" s="3" t="s">
        <v>277</v>
      </c>
      <c r="E4" s="3">
        <v>0</v>
      </c>
      <c r="F4" s="3">
        <v>145</v>
      </c>
    </row>
    <row r="5" spans="1:6">
      <c r="A5" s="3" t="s">
        <v>265</v>
      </c>
      <c r="B5" s="3" t="s">
        <v>37</v>
      </c>
      <c r="C5" s="3" t="s">
        <v>278</v>
      </c>
      <c r="D5" s="3" t="s">
        <v>279</v>
      </c>
      <c r="E5" s="3">
        <v>0</v>
      </c>
      <c r="F5" s="3">
        <v>2673</v>
      </c>
    </row>
    <row r="6" spans="1:6">
      <c r="A6" s="3" t="s">
        <v>265</v>
      </c>
      <c r="B6" s="3" t="s">
        <v>37</v>
      </c>
      <c r="C6" s="3" t="s">
        <v>284</v>
      </c>
      <c r="D6" s="3" t="s">
        <v>285</v>
      </c>
      <c r="E6" s="3">
        <v>0</v>
      </c>
      <c r="F6" s="3">
        <v>20</v>
      </c>
    </row>
    <row r="7" spans="1:6">
      <c r="A7" s="3" t="s">
        <v>265</v>
      </c>
      <c r="B7" s="3" t="s">
        <v>37</v>
      </c>
      <c r="C7" s="3" t="s">
        <v>286</v>
      </c>
      <c r="D7" s="3" t="s">
        <v>287</v>
      </c>
      <c r="E7" s="3">
        <v>0</v>
      </c>
      <c r="F7" s="3">
        <v>614</v>
      </c>
    </row>
    <row r="8" spans="1:6">
      <c r="A8" s="3" t="s">
        <v>265</v>
      </c>
      <c r="B8" s="3" t="s">
        <v>37</v>
      </c>
      <c r="C8" s="3" t="s">
        <v>292</v>
      </c>
      <c r="D8" s="3" t="s">
        <v>293</v>
      </c>
      <c r="E8" s="3">
        <v>0</v>
      </c>
      <c r="F8" s="3">
        <v>476</v>
      </c>
    </row>
    <row r="9" spans="1:6">
      <c r="A9" s="3" t="s">
        <v>265</v>
      </c>
      <c r="B9" s="3" t="s">
        <v>37</v>
      </c>
      <c r="C9" s="3" t="s">
        <v>296</v>
      </c>
      <c r="D9" s="3" t="s">
        <v>297</v>
      </c>
      <c r="E9" s="3">
        <v>0</v>
      </c>
      <c r="F9" s="3">
        <v>40</v>
      </c>
    </row>
    <row r="10" spans="1:6">
      <c r="A10" s="3" t="s">
        <v>265</v>
      </c>
      <c r="B10" s="3" t="s">
        <v>37</v>
      </c>
      <c r="C10" s="3" t="s">
        <v>306</v>
      </c>
      <c r="D10" s="3" t="s">
        <v>307</v>
      </c>
      <c r="E10" s="3">
        <v>0</v>
      </c>
      <c r="F10" s="3">
        <v>68</v>
      </c>
    </row>
    <row r="11" spans="1:6">
      <c r="A11" s="3" t="s">
        <v>265</v>
      </c>
      <c r="B11" s="3" t="s">
        <v>37</v>
      </c>
      <c r="C11" s="3" t="s">
        <v>310</v>
      </c>
      <c r="D11" s="3" t="s">
        <v>311</v>
      </c>
      <c r="E11" s="3">
        <v>0</v>
      </c>
      <c r="F11" s="3">
        <v>224</v>
      </c>
    </row>
    <row r="12" spans="1:6">
      <c r="A12" s="3" t="s">
        <v>265</v>
      </c>
      <c r="B12" s="3" t="s">
        <v>37</v>
      </c>
      <c r="C12" s="3" t="s">
        <v>314</v>
      </c>
      <c r="D12" s="3" t="s">
        <v>315</v>
      </c>
      <c r="E12" s="3">
        <v>0</v>
      </c>
      <c r="F12" s="3">
        <v>16</v>
      </c>
    </row>
    <row r="13" spans="1:6">
      <c r="A13" s="3" t="s">
        <v>94</v>
      </c>
      <c r="B13" s="3" t="s">
        <v>34</v>
      </c>
      <c r="C13" s="3" t="s">
        <v>318</v>
      </c>
      <c r="D13" s="3" t="s">
        <v>319</v>
      </c>
      <c r="E13" s="3">
        <v>0</v>
      </c>
      <c r="F13" s="3">
        <v>21</v>
      </c>
    </row>
    <row r="14" spans="1:6">
      <c r="A14" s="3" t="s">
        <v>94</v>
      </c>
      <c r="B14" s="3" t="s">
        <v>34</v>
      </c>
      <c r="C14" s="3" t="s">
        <v>360</v>
      </c>
      <c r="D14" s="3" t="s">
        <v>361</v>
      </c>
      <c r="E14" s="3">
        <v>0</v>
      </c>
      <c r="F14" s="3">
        <v>48</v>
      </c>
    </row>
    <row r="15" spans="1:6">
      <c r="A15" s="3" t="s">
        <v>97</v>
      </c>
      <c r="B15" s="3" t="s">
        <v>47</v>
      </c>
      <c r="C15" s="3" t="s">
        <v>377</v>
      </c>
      <c r="D15" s="3" t="s">
        <v>844</v>
      </c>
      <c r="E15" s="3">
        <v>0</v>
      </c>
      <c r="F15" s="3">
        <v>34</v>
      </c>
    </row>
    <row r="16" spans="1:6">
      <c r="A16" s="3" t="s">
        <v>101</v>
      </c>
      <c r="B16" s="3" t="s">
        <v>53</v>
      </c>
      <c r="C16" s="3" t="s">
        <v>106</v>
      </c>
      <c r="D16" s="3" t="s">
        <v>107</v>
      </c>
      <c r="E16" s="3">
        <v>0</v>
      </c>
      <c r="F16" s="3">
        <v>271</v>
      </c>
    </row>
    <row r="17" spans="1:6">
      <c r="A17" s="3" t="s">
        <v>134</v>
      </c>
      <c r="B17" s="3" t="s">
        <v>43</v>
      </c>
      <c r="C17" s="3" t="s">
        <v>476</v>
      </c>
      <c r="D17" s="3" t="s">
        <v>845</v>
      </c>
      <c r="E17" s="3">
        <v>0</v>
      </c>
      <c r="F17" s="3">
        <v>8</v>
      </c>
    </row>
    <row r="18" spans="1:6">
      <c r="A18" s="3" t="s">
        <v>140</v>
      </c>
      <c r="B18" s="3" t="s">
        <v>44</v>
      </c>
      <c r="C18" s="3" t="s">
        <v>141</v>
      </c>
      <c r="D18" s="3" t="s">
        <v>142</v>
      </c>
      <c r="E18" s="3">
        <v>0</v>
      </c>
      <c r="F18" s="3">
        <v>228</v>
      </c>
    </row>
    <row r="19" spans="1:6">
      <c r="A19" s="3" t="s">
        <v>569</v>
      </c>
      <c r="B19" s="3" t="s">
        <v>22</v>
      </c>
      <c r="C19" s="3" t="s">
        <v>570</v>
      </c>
      <c r="D19" s="3" t="s">
        <v>22</v>
      </c>
      <c r="E19" s="3">
        <v>0</v>
      </c>
      <c r="F19" s="3">
        <v>294109</v>
      </c>
    </row>
    <row r="20" spans="1:6">
      <c r="A20" s="3" t="s">
        <v>569</v>
      </c>
      <c r="B20" s="3" t="s">
        <v>22</v>
      </c>
      <c r="C20" s="3" t="s">
        <v>177</v>
      </c>
      <c r="D20" s="3" t="s">
        <v>178</v>
      </c>
      <c r="E20" s="3">
        <v>0</v>
      </c>
      <c r="F20" s="3">
        <v>231</v>
      </c>
    </row>
    <row r="21" spans="1:6">
      <c r="A21" s="3" t="s">
        <v>569</v>
      </c>
      <c r="B21" s="3" t="s">
        <v>22</v>
      </c>
      <c r="C21" s="3" t="s">
        <v>182</v>
      </c>
      <c r="D21" s="3" t="s">
        <v>183</v>
      </c>
      <c r="E21" s="3">
        <v>0</v>
      </c>
      <c r="F21" s="3">
        <v>1701</v>
      </c>
    </row>
    <row r="22" spans="1:6">
      <c r="A22" s="3" t="s">
        <v>569</v>
      </c>
      <c r="B22" s="3" t="s">
        <v>22</v>
      </c>
      <c r="C22" s="3" t="s">
        <v>179</v>
      </c>
      <c r="D22" s="3" t="s">
        <v>180</v>
      </c>
      <c r="E22" s="3">
        <v>0</v>
      </c>
      <c r="F22" s="3">
        <v>13944</v>
      </c>
    </row>
    <row r="23" spans="1:6">
      <c r="A23" s="3" t="s">
        <v>569</v>
      </c>
      <c r="B23" s="3" t="s">
        <v>22</v>
      </c>
      <c r="C23" s="3" t="s">
        <v>113</v>
      </c>
      <c r="D23" s="3" t="s">
        <v>114</v>
      </c>
      <c r="E23" s="3">
        <v>0</v>
      </c>
      <c r="F23" s="3">
        <v>351</v>
      </c>
    </row>
    <row r="24" spans="1:6">
      <c r="A24" s="3" t="s">
        <v>569</v>
      </c>
      <c r="B24" s="3" t="s">
        <v>22</v>
      </c>
      <c r="C24" s="3" t="s">
        <v>575</v>
      </c>
      <c r="D24" s="3" t="s">
        <v>576</v>
      </c>
      <c r="E24" s="3">
        <v>0</v>
      </c>
      <c r="F24" s="3">
        <v>1107</v>
      </c>
    </row>
    <row r="25" spans="1:6">
      <c r="A25" s="3" t="s">
        <v>569</v>
      </c>
      <c r="B25" s="3" t="s">
        <v>22</v>
      </c>
      <c r="C25" s="3" t="s">
        <v>577</v>
      </c>
      <c r="D25" s="3" t="s">
        <v>578</v>
      </c>
      <c r="E25" s="3">
        <v>0</v>
      </c>
      <c r="F25" s="3">
        <v>6953</v>
      </c>
    </row>
    <row r="26" spans="1:6">
      <c r="A26" s="3" t="s">
        <v>569</v>
      </c>
      <c r="B26" s="3" t="s">
        <v>22</v>
      </c>
      <c r="C26" s="3" t="s">
        <v>581</v>
      </c>
      <c r="D26" s="3" t="s">
        <v>582</v>
      </c>
      <c r="E26" s="3">
        <v>0</v>
      </c>
      <c r="F26" s="3">
        <v>11</v>
      </c>
    </row>
    <row r="27" spans="1:6">
      <c r="A27" s="3" t="s">
        <v>569</v>
      </c>
      <c r="B27" s="3" t="s">
        <v>22</v>
      </c>
      <c r="C27" s="3" t="s">
        <v>583</v>
      </c>
      <c r="D27" s="3" t="s">
        <v>584</v>
      </c>
      <c r="E27" s="3">
        <v>0</v>
      </c>
      <c r="F27" s="3">
        <v>628</v>
      </c>
    </row>
    <row r="28" spans="1:6">
      <c r="A28" s="3" t="s">
        <v>569</v>
      </c>
      <c r="B28" s="3" t="s">
        <v>22</v>
      </c>
      <c r="C28" s="3" t="s">
        <v>587</v>
      </c>
      <c r="D28" s="3" t="s">
        <v>588</v>
      </c>
      <c r="E28" s="3">
        <v>0</v>
      </c>
      <c r="F28" s="3">
        <v>133</v>
      </c>
    </row>
    <row r="29" spans="1:6">
      <c r="A29" s="3" t="s">
        <v>569</v>
      </c>
      <c r="B29" s="3" t="s">
        <v>22</v>
      </c>
      <c r="C29" s="3" t="s">
        <v>591</v>
      </c>
      <c r="D29" s="3" t="s">
        <v>592</v>
      </c>
      <c r="E29" s="3">
        <v>0</v>
      </c>
      <c r="F29" s="3">
        <v>63</v>
      </c>
    </row>
    <row r="30" spans="1:6">
      <c r="A30" s="3" t="s">
        <v>569</v>
      </c>
      <c r="B30" s="3" t="s">
        <v>22</v>
      </c>
      <c r="C30" s="3" t="s">
        <v>336</v>
      </c>
      <c r="D30" s="3" t="s">
        <v>337</v>
      </c>
      <c r="E30" s="3">
        <v>0</v>
      </c>
      <c r="F30" s="3">
        <v>898</v>
      </c>
    </row>
    <row r="31" spans="1:6">
      <c r="A31" s="3" t="s">
        <v>569</v>
      </c>
      <c r="B31" s="3" t="s">
        <v>22</v>
      </c>
      <c r="C31" s="3" t="s">
        <v>595</v>
      </c>
      <c r="D31" s="3" t="s">
        <v>596</v>
      </c>
      <c r="E31" s="3">
        <v>0</v>
      </c>
      <c r="F31" s="3">
        <v>499</v>
      </c>
    </row>
    <row r="32" spans="1:6">
      <c r="A32" s="3" t="s">
        <v>569</v>
      </c>
      <c r="B32" s="3" t="s">
        <v>22</v>
      </c>
      <c r="C32" s="3" t="s">
        <v>597</v>
      </c>
      <c r="D32" s="3" t="s">
        <v>598</v>
      </c>
      <c r="E32" s="3">
        <v>0</v>
      </c>
      <c r="F32" s="3">
        <v>347</v>
      </c>
    </row>
    <row r="33" spans="1:6">
      <c r="A33" s="3" t="s">
        <v>569</v>
      </c>
      <c r="B33" s="3" t="s">
        <v>22</v>
      </c>
      <c r="C33" s="3" t="s">
        <v>603</v>
      </c>
      <c r="D33" s="3" t="s">
        <v>604</v>
      </c>
      <c r="E33" s="3">
        <v>0</v>
      </c>
      <c r="F33" s="3">
        <v>34888</v>
      </c>
    </row>
    <row r="34" spans="1:6">
      <c r="A34" s="3" t="s">
        <v>569</v>
      </c>
      <c r="B34" s="3" t="s">
        <v>22</v>
      </c>
      <c r="C34" s="3" t="s">
        <v>605</v>
      </c>
      <c r="D34" s="3" t="s">
        <v>606</v>
      </c>
      <c r="E34" s="3">
        <v>0</v>
      </c>
      <c r="F34" s="3">
        <v>11417</v>
      </c>
    </row>
    <row r="35" spans="1:6">
      <c r="A35" s="3" t="s">
        <v>569</v>
      </c>
      <c r="B35" s="3" t="s">
        <v>22</v>
      </c>
      <c r="C35" s="3" t="s">
        <v>609</v>
      </c>
      <c r="D35" s="3" t="s">
        <v>610</v>
      </c>
      <c r="E35" s="3">
        <v>0</v>
      </c>
      <c r="F35" s="3">
        <v>3457</v>
      </c>
    </row>
    <row r="36" spans="1:6">
      <c r="A36" s="3" t="s">
        <v>569</v>
      </c>
      <c r="B36" s="3" t="s">
        <v>22</v>
      </c>
      <c r="C36" s="3" t="s">
        <v>611</v>
      </c>
      <c r="D36" s="3" t="s">
        <v>612</v>
      </c>
      <c r="E36" s="3">
        <v>0</v>
      </c>
      <c r="F36" s="3">
        <v>2006</v>
      </c>
    </row>
    <row r="37" spans="1:6">
      <c r="A37" s="3" t="s">
        <v>569</v>
      </c>
      <c r="B37" s="3" t="s">
        <v>22</v>
      </c>
      <c r="C37" s="3" t="s">
        <v>615</v>
      </c>
      <c r="D37" s="3" t="s">
        <v>616</v>
      </c>
      <c r="E37" s="3">
        <v>0</v>
      </c>
      <c r="F37" s="3">
        <v>146</v>
      </c>
    </row>
    <row r="38" spans="1:6">
      <c r="A38" s="3" t="s">
        <v>569</v>
      </c>
      <c r="B38" s="3" t="s">
        <v>22</v>
      </c>
      <c r="C38" s="3" t="s">
        <v>619</v>
      </c>
      <c r="D38" s="3" t="s">
        <v>620</v>
      </c>
      <c r="E38" s="3">
        <v>0</v>
      </c>
      <c r="F38" s="3">
        <v>318</v>
      </c>
    </row>
    <row r="39" spans="1:6">
      <c r="A39" s="3" t="s">
        <v>569</v>
      </c>
      <c r="B39" s="3" t="s">
        <v>22</v>
      </c>
      <c r="C39" s="3" t="s">
        <v>621</v>
      </c>
      <c r="D39" s="3" t="s">
        <v>622</v>
      </c>
      <c r="E39" s="3">
        <v>0</v>
      </c>
      <c r="F39" s="3">
        <v>42</v>
      </c>
    </row>
    <row r="40" spans="1:6">
      <c r="A40" s="3" t="s">
        <v>569</v>
      </c>
      <c r="B40" s="3" t="s">
        <v>22</v>
      </c>
      <c r="C40" s="3" t="s">
        <v>623</v>
      </c>
      <c r="D40" s="3" t="s">
        <v>624</v>
      </c>
      <c r="E40" s="3">
        <v>0</v>
      </c>
      <c r="F40" s="3">
        <v>1364</v>
      </c>
    </row>
    <row r="41" spans="1:6">
      <c r="A41" s="3" t="s">
        <v>569</v>
      </c>
      <c r="B41" s="3" t="s">
        <v>22</v>
      </c>
      <c r="C41" s="3" t="s">
        <v>547</v>
      </c>
      <c r="D41" s="3" t="s">
        <v>548</v>
      </c>
      <c r="E41" s="3">
        <v>0</v>
      </c>
      <c r="F41" s="3">
        <v>1168</v>
      </c>
    </row>
    <row r="42" spans="1:6">
      <c r="A42" s="3" t="s">
        <v>569</v>
      </c>
      <c r="B42" s="3" t="s">
        <v>22</v>
      </c>
      <c r="C42" s="3" t="s">
        <v>625</v>
      </c>
      <c r="D42" s="3" t="s">
        <v>626</v>
      </c>
      <c r="E42" s="3">
        <v>0</v>
      </c>
      <c r="F42" s="3">
        <v>335</v>
      </c>
    </row>
    <row r="43" spans="1:6">
      <c r="A43" s="3" t="s">
        <v>569</v>
      </c>
      <c r="B43" s="3" t="s">
        <v>22</v>
      </c>
      <c r="C43" s="3" t="s">
        <v>631</v>
      </c>
      <c r="D43" s="3" t="s">
        <v>632</v>
      </c>
      <c r="E43" s="3">
        <v>0</v>
      </c>
      <c r="F43" s="3">
        <v>8338</v>
      </c>
    </row>
    <row r="44" spans="1:6">
      <c r="A44" s="3" t="s">
        <v>569</v>
      </c>
      <c r="B44" s="3" t="s">
        <v>22</v>
      </c>
      <c r="C44" s="3" t="s">
        <v>633</v>
      </c>
      <c r="D44" s="3" t="s">
        <v>634</v>
      </c>
      <c r="E44" s="3">
        <v>0</v>
      </c>
      <c r="F44" s="3">
        <v>13691</v>
      </c>
    </row>
    <row r="45" spans="1:6">
      <c r="A45" s="3" t="s">
        <v>569</v>
      </c>
      <c r="B45" s="3" t="s">
        <v>22</v>
      </c>
      <c r="C45" s="3" t="s">
        <v>635</v>
      </c>
      <c r="D45" s="3" t="s">
        <v>636</v>
      </c>
      <c r="E45" s="3">
        <v>0</v>
      </c>
      <c r="F45" s="3">
        <v>1786</v>
      </c>
    </row>
    <row r="46" spans="1:6">
      <c r="A46" s="3" t="s">
        <v>569</v>
      </c>
      <c r="B46" s="3" t="s">
        <v>22</v>
      </c>
      <c r="C46" s="3" t="s">
        <v>119</v>
      </c>
      <c r="D46" s="3" t="s">
        <v>120</v>
      </c>
      <c r="E46" s="3">
        <v>0</v>
      </c>
      <c r="F46" s="3">
        <v>21</v>
      </c>
    </row>
    <row r="47" spans="1:6">
      <c r="A47" s="3" t="s">
        <v>569</v>
      </c>
      <c r="B47" s="3" t="s">
        <v>22</v>
      </c>
      <c r="C47" s="3" t="s">
        <v>496</v>
      </c>
      <c r="D47" s="3" t="s">
        <v>497</v>
      </c>
      <c r="E47" s="3">
        <v>0</v>
      </c>
      <c r="F47" s="3">
        <v>31563</v>
      </c>
    </row>
    <row r="48" spans="1:6">
      <c r="A48" s="3" t="s">
        <v>569</v>
      </c>
      <c r="B48" s="3" t="s">
        <v>22</v>
      </c>
      <c r="C48" s="3" t="s">
        <v>637</v>
      </c>
      <c r="D48" s="3" t="s">
        <v>638</v>
      </c>
      <c r="E48" s="3">
        <v>0</v>
      </c>
      <c r="F48" s="3">
        <v>637</v>
      </c>
    </row>
    <row r="49" spans="1:6">
      <c r="A49" s="3" t="s">
        <v>569</v>
      </c>
      <c r="B49" s="3" t="s">
        <v>22</v>
      </c>
      <c r="C49" s="3" t="s">
        <v>639</v>
      </c>
      <c r="D49" s="3" t="s">
        <v>640</v>
      </c>
      <c r="E49" s="3">
        <v>0</v>
      </c>
      <c r="F49" s="3">
        <v>5133</v>
      </c>
    </row>
    <row r="50" spans="1:6">
      <c r="A50" s="3" t="s">
        <v>569</v>
      </c>
      <c r="B50" s="3" t="s">
        <v>22</v>
      </c>
      <c r="C50" s="3" t="s">
        <v>358</v>
      </c>
      <c r="D50" s="3" t="s">
        <v>359</v>
      </c>
      <c r="E50" s="3">
        <v>0</v>
      </c>
      <c r="F50" s="3">
        <v>3928</v>
      </c>
    </row>
    <row r="51" spans="1:6">
      <c r="A51" s="3" t="s">
        <v>569</v>
      </c>
      <c r="B51" s="3" t="s">
        <v>22</v>
      </c>
      <c r="C51" s="3" t="s">
        <v>643</v>
      </c>
      <c r="D51" s="3" t="s">
        <v>644</v>
      </c>
      <c r="E51" s="3">
        <v>0</v>
      </c>
      <c r="F51" s="3">
        <v>3177</v>
      </c>
    </row>
    <row r="52" spans="1:6">
      <c r="A52" s="3" t="s">
        <v>569</v>
      </c>
      <c r="B52" s="3" t="s">
        <v>22</v>
      </c>
      <c r="C52" s="3" t="s">
        <v>645</v>
      </c>
      <c r="D52" s="3" t="s">
        <v>646</v>
      </c>
      <c r="E52" s="3">
        <v>0</v>
      </c>
      <c r="F52" s="3">
        <v>3695</v>
      </c>
    </row>
    <row r="53" spans="1:6">
      <c r="A53" s="3" t="s">
        <v>569</v>
      </c>
      <c r="B53" s="3" t="s">
        <v>22</v>
      </c>
      <c r="C53" s="3" t="s">
        <v>647</v>
      </c>
      <c r="D53" s="3" t="s">
        <v>648</v>
      </c>
      <c r="E53" s="3">
        <v>8</v>
      </c>
      <c r="F53" s="3">
        <v>8750</v>
      </c>
    </row>
    <row r="54" spans="1:6">
      <c r="A54" s="3" t="s">
        <v>569</v>
      </c>
      <c r="B54" s="3" t="s">
        <v>22</v>
      </c>
      <c r="C54" s="3" t="s">
        <v>651</v>
      </c>
      <c r="D54" s="3" t="s">
        <v>652</v>
      </c>
      <c r="E54" s="3">
        <v>0</v>
      </c>
      <c r="F54" s="3">
        <v>7290</v>
      </c>
    </row>
    <row r="55" spans="1:6">
      <c r="A55" s="3" t="s">
        <v>569</v>
      </c>
      <c r="B55" s="3" t="s">
        <v>22</v>
      </c>
      <c r="C55" s="3" t="s">
        <v>653</v>
      </c>
      <c r="D55" s="3" t="s">
        <v>654</v>
      </c>
      <c r="E55" s="3">
        <v>0</v>
      </c>
      <c r="F55" s="3">
        <v>4071</v>
      </c>
    </row>
    <row r="56" spans="1:6">
      <c r="A56" s="3" t="s">
        <v>569</v>
      </c>
      <c r="B56" s="3" t="s">
        <v>22</v>
      </c>
      <c r="C56" s="3" t="s">
        <v>655</v>
      </c>
      <c r="D56" s="3" t="s">
        <v>656</v>
      </c>
      <c r="E56" s="3">
        <v>0</v>
      </c>
      <c r="F56" s="3">
        <v>130</v>
      </c>
    </row>
    <row r="57" spans="1:6">
      <c r="A57" s="3" t="s">
        <v>569</v>
      </c>
      <c r="B57" s="3" t="s">
        <v>22</v>
      </c>
      <c r="C57" s="3" t="s">
        <v>657</v>
      </c>
      <c r="D57" s="3" t="s">
        <v>658</v>
      </c>
      <c r="E57" s="3">
        <v>0</v>
      </c>
      <c r="F57" s="3">
        <v>1555</v>
      </c>
    </row>
    <row r="58" spans="1:6">
      <c r="A58" s="3" t="s">
        <v>569</v>
      </c>
      <c r="B58" s="3" t="s">
        <v>22</v>
      </c>
      <c r="C58" s="3" t="s">
        <v>659</v>
      </c>
      <c r="D58" s="3" t="s">
        <v>660</v>
      </c>
      <c r="E58" s="3">
        <v>0</v>
      </c>
      <c r="F58" s="3">
        <v>3096</v>
      </c>
    </row>
    <row r="59" spans="1:6">
      <c r="A59" s="3" t="s">
        <v>569</v>
      </c>
      <c r="B59" s="3" t="s">
        <v>22</v>
      </c>
      <c r="C59" s="3" t="s">
        <v>661</v>
      </c>
      <c r="D59" s="3" t="s">
        <v>662</v>
      </c>
      <c r="E59" s="3">
        <v>0</v>
      </c>
      <c r="F59" s="3">
        <v>39</v>
      </c>
    </row>
    <row r="60" spans="1:6">
      <c r="A60" s="3" t="s">
        <v>569</v>
      </c>
      <c r="B60" s="3" t="s">
        <v>22</v>
      </c>
      <c r="C60" s="3" t="s">
        <v>665</v>
      </c>
      <c r="D60" s="3" t="s">
        <v>666</v>
      </c>
      <c r="E60" s="3">
        <v>0</v>
      </c>
      <c r="F60" s="3">
        <v>87602</v>
      </c>
    </row>
    <row r="61" spans="1:6">
      <c r="A61" s="3" t="s">
        <v>667</v>
      </c>
      <c r="B61" s="3" t="s">
        <v>69</v>
      </c>
      <c r="C61" s="3" t="s">
        <v>373</v>
      </c>
      <c r="D61" s="3" t="s">
        <v>374</v>
      </c>
      <c r="E61" s="3">
        <v>0</v>
      </c>
      <c r="F61" s="3">
        <v>7053</v>
      </c>
    </row>
    <row r="62" spans="1:6">
      <c r="A62" s="3" t="s">
        <v>667</v>
      </c>
      <c r="B62" s="3" t="s">
        <v>69</v>
      </c>
      <c r="C62" s="3" t="s">
        <v>670</v>
      </c>
      <c r="D62" s="3" t="s">
        <v>671</v>
      </c>
      <c r="E62" s="3">
        <v>0</v>
      </c>
      <c r="F62" s="3">
        <v>586</v>
      </c>
    </row>
    <row r="63" spans="1:6">
      <c r="A63" s="3" t="s">
        <v>676</v>
      </c>
      <c r="B63" s="3" t="s">
        <v>16</v>
      </c>
      <c r="C63" s="3" t="s">
        <v>545</v>
      </c>
      <c r="D63" s="3" t="s">
        <v>546</v>
      </c>
      <c r="E63" s="3">
        <v>0</v>
      </c>
      <c r="F63" s="3">
        <v>1095</v>
      </c>
    </row>
    <row r="64" spans="1:6">
      <c r="A64" s="3" t="s">
        <v>169</v>
      </c>
      <c r="B64" s="3" t="s">
        <v>17</v>
      </c>
      <c r="C64" s="3" t="s">
        <v>174</v>
      </c>
      <c r="D64" s="3" t="s">
        <v>175</v>
      </c>
      <c r="E64" s="3">
        <v>0</v>
      </c>
      <c r="F64" s="3">
        <v>8037</v>
      </c>
    </row>
    <row r="65" spans="1:6">
      <c r="A65" s="3" t="s">
        <v>169</v>
      </c>
      <c r="B65" s="3" t="s">
        <v>17</v>
      </c>
      <c r="C65" s="3" t="s">
        <v>521</v>
      </c>
      <c r="D65" s="3" t="s">
        <v>522</v>
      </c>
      <c r="E65" s="3">
        <v>0</v>
      </c>
      <c r="F65" s="3">
        <v>10904</v>
      </c>
    </row>
    <row r="66" spans="1:6">
      <c r="A66" s="3" t="s">
        <v>689</v>
      </c>
      <c r="B66" s="3" t="s">
        <v>60</v>
      </c>
      <c r="C66" s="3" t="s">
        <v>81</v>
      </c>
      <c r="D66" s="3" t="s">
        <v>82</v>
      </c>
      <c r="E66" s="3">
        <v>0</v>
      </c>
      <c r="F66" s="3">
        <v>76</v>
      </c>
    </row>
    <row r="67" spans="1:6">
      <c r="A67" s="3" t="s">
        <v>689</v>
      </c>
      <c r="B67" s="3" t="s">
        <v>60</v>
      </c>
      <c r="C67" s="3" t="s">
        <v>505</v>
      </c>
      <c r="D67" s="3" t="s">
        <v>506</v>
      </c>
      <c r="E67" s="3">
        <v>0</v>
      </c>
      <c r="F67" s="3">
        <v>6573</v>
      </c>
    </row>
    <row r="68" spans="1:6">
      <c r="A68" s="3" t="s">
        <v>184</v>
      </c>
      <c r="B68" s="3" t="s">
        <v>65</v>
      </c>
      <c r="C68" s="3" t="s">
        <v>320</v>
      </c>
      <c r="D68" s="3" t="s">
        <v>321</v>
      </c>
      <c r="E68" s="3">
        <v>0</v>
      </c>
      <c r="F68" s="3">
        <v>14646</v>
      </c>
    </row>
    <row r="69" spans="1:6">
      <c r="A69" s="3" t="s">
        <v>184</v>
      </c>
      <c r="B69" s="3" t="s">
        <v>65</v>
      </c>
      <c r="C69" s="3" t="s">
        <v>595</v>
      </c>
      <c r="D69" s="3" t="s">
        <v>596</v>
      </c>
      <c r="E69" s="3">
        <v>0</v>
      </c>
      <c r="F69" s="3">
        <v>1110</v>
      </c>
    </row>
    <row r="70" spans="1:6">
      <c r="A70" s="3" t="s">
        <v>189</v>
      </c>
      <c r="B70" s="3" t="s">
        <v>67</v>
      </c>
      <c r="C70" s="3" t="s">
        <v>320</v>
      </c>
      <c r="D70" s="3" t="s">
        <v>321</v>
      </c>
      <c r="E70" s="3">
        <v>0</v>
      </c>
      <c r="F70" s="3">
        <v>752</v>
      </c>
    </row>
    <row r="71" spans="1:6">
      <c r="A71" s="3" t="s">
        <v>189</v>
      </c>
      <c r="B71" s="3" t="s">
        <v>67</v>
      </c>
      <c r="C71" s="3" t="s">
        <v>187</v>
      </c>
      <c r="D71" s="3" t="s">
        <v>188</v>
      </c>
      <c r="E71" s="3">
        <v>0</v>
      </c>
      <c r="F71" s="3">
        <v>19</v>
      </c>
    </row>
    <row r="72" spans="1:6">
      <c r="A72" s="3" t="s">
        <v>693</v>
      </c>
      <c r="B72" s="3" t="s">
        <v>14</v>
      </c>
      <c r="C72" s="3" t="s">
        <v>336</v>
      </c>
      <c r="D72" s="3" t="s">
        <v>337</v>
      </c>
      <c r="E72" s="3">
        <v>0</v>
      </c>
      <c r="F72" s="3">
        <v>1257</v>
      </c>
    </row>
    <row r="73" spans="1:6">
      <c r="A73" s="3" t="s">
        <v>693</v>
      </c>
      <c r="B73" s="3" t="s">
        <v>14</v>
      </c>
      <c r="C73" s="3" t="s">
        <v>597</v>
      </c>
      <c r="D73" s="3" t="s">
        <v>598</v>
      </c>
      <c r="E73" s="3">
        <v>0</v>
      </c>
      <c r="F73" s="3">
        <v>918</v>
      </c>
    </row>
    <row r="74" spans="1:6">
      <c r="A74" s="3" t="s">
        <v>693</v>
      </c>
      <c r="B74" s="3" t="s">
        <v>14</v>
      </c>
      <c r="C74" s="3" t="s">
        <v>706</v>
      </c>
      <c r="D74" s="3" t="s">
        <v>707</v>
      </c>
      <c r="E74" s="3">
        <v>0</v>
      </c>
      <c r="F74" s="3">
        <v>1203</v>
      </c>
    </row>
    <row r="75" spans="1:6">
      <c r="A75" s="3" t="s">
        <v>693</v>
      </c>
      <c r="B75" s="3" t="s">
        <v>14</v>
      </c>
      <c r="C75" s="3" t="s">
        <v>496</v>
      </c>
      <c r="D75" s="3" t="s">
        <v>497</v>
      </c>
      <c r="E75" s="3">
        <v>0</v>
      </c>
      <c r="F75" s="3">
        <v>2885</v>
      </c>
    </row>
    <row r="76" spans="1:6">
      <c r="A76" s="3" t="s">
        <v>711</v>
      </c>
      <c r="B76" s="3" t="s">
        <v>32</v>
      </c>
      <c r="C76" s="3" t="s">
        <v>95</v>
      </c>
      <c r="D76" s="3" t="s">
        <v>96</v>
      </c>
      <c r="E76" s="3">
        <v>0</v>
      </c>
      <c r="F76" s="3">
        <v>6</v>
      </c>
    </row>
    <row r="77" spans="1:6">
      <c r="A77" s="3" t="s">
        <v>711</v>
      </c>
      <c r="B77" s="3" t="s">
        <v>32</v>
      </c>
      <c r="C77" s="3" t="s">
        <v>179</v>
      </c>
      <c r="D77" s="3" t="s">
        <v>180</v>
      </c>
      <c r="E77" s="3">
        <v>0</v>
      </c>
      <c r="F77" s="3">
        <v>409</v>
      </c>
    </row>
    <row r="78" spans="1:6">
      <c r="A78" s="3" t="s">
        <v>711</v>
      </c>
      <c r="B78" s="3" t="s">
        <v>32</v>
      </c>
      <c r="C78" s="3" t="s">
        <v>106</v>
      </c>
      <c r="D78" s="3" t="s">
        <v>107</v>
      </c>
      <c r="E78" s="3">
        <v>0</v>
      </c>
      <c r="F78" s="3">
        <v>91486</v>
      </c>
    </row>
    <row r="79" spans="1:6">
      <c r="A79" s="3" t="s">
        <v>711</v>
      </c>
      <c r="B79" s="3" t="s">
        <v>32</v>
      </c>
      <c r="C79" s="3" t="s">
        <v>480</v>
      </c>
      <c r="D79" s="3" t="s">
        <v>481</v>
      </c>
      <c r="E79" s="3">
        <v>0</v>
      </c>
      <c r="F79" s="3">
        <v>2630</v>
      </c>
    </row>
    <row r="80" spans="1:6">
      <c r="A80" s="3" t="s">
        <v>711</v>
      </c>
      <c r="B80" s="3" t="s">
        <v>32</v>
      </c>
      <c r="C80" s="3" t="s">
        <v>330</v>
      </c>
      <c r="D80" s="3" t="s">
        <v>331</v>
      </c>
      <c r="E80" s="3">
        <v>0</v>
      </c>
      <c r="F80" s="3">
        <v>17184</v>
      </c>
    </row>
    <row r="81" spans="1:6">
      <c r="A81" s="3" t="s">
        <v>711</v>
      </c>
      <c r="B81" s="3" t="s">
        <v>32</v>
      </c>
      <c r="C81" s="3" t="s">
        <v>591</v>
      </c>
      <c r="D81" s="3" t="s">
        <v>592</v>
      </c>
      <c r="E81" s="3">
        <v>0</v>
      </c>
      <c r="F81" s="3">
        <v>4907</v>
      </c>
    </row>
    <row r="82" spans="1:6">
      <c r="A82" s="3" t="s">
        <v>711</v>
      </c>
      <c r="B82" s="3" t="s">
        <v>32</v>
      </c>
      <c r="C82" s="3" t="s">
        <v>593</v>
      </c>
      <c r="D82" s="3" t="s">
        <v>594</v>
      </c>
      <c r="E82" s="3">
        <v>0</v>
      </c>
      <c r="F82" s="3">
        <v>1723</v>
      </c>
    </row>
    <row r="83" spans="1:6">
      <c r="A83" s="3" t="s">
        <v>711</v>
      </c>
      <c r="B83" s="3" t="s">
        <v>32</v>
      </c>
      <c r="C83" s="3" t="s">
        <v>597</v>
      </c>
      <c r="D83" s="3" t="s">
        <v>598</v>
      </c>
      <c r="E83" s="3">
        <v>0</v>
      </c>
      <c r="F83" s="3">
        <v>14654</v>
      </c>
    </row>
    <row r="84" spans="1:6">
      <c r="A84" s="3" t="s">
        <v>711</v>
      </c>
      <c r="B84" s="3" t="s">
        <v>32</v>
      </c>
      <c r="C84" s="3" t="s">
        <v>698</v>
      </c>
      <c r="D84" s="3" t="s">
        <v>699</v>
      </c>
      <c r="E84" s="3">
        <v>0</v>
      </c>
      <c r="F84" s="3">
        <v>8333</v>
      </c>
    </row>
    <row r="85" spans="1:6">
      <c r="A85" s="3" t="s">
        <v>711</v>
      </c>
      <c r="B85" s="3" t="s">
        <v>32</v>
      </c>
      <c r="C85" s="3" t="s">
        <v>342</v>
      </c>
      <c r="D85" s="3" t="s">
        <v>343</v>
      </c>
      <c r="E85" s="3">
        <v>0</v>
      </c>
      <c r="F85" s="3">
        <v>828</v>
      </c>
    </row>
    <row r="86" spans="1:6">
      <c r="A86" s="3" t="s">
        <v>711</v>
      </c>
      <c r="B86" s="3" t="s">
        <v>32</v>
      </c>
      <c r="C86" s="3" t="s">
        <v>734</v>
      </c>
      <c r="D86" s="3" t="s">
        <v>735</v>
      </c>
      <c r="E86" s="3">
        <v>0</v>
      </c>
      <c r="F86" s="3">
        <v>872</v>
      </c>
    </row>
    <row r="87" spans="1:6">
      <c r="A87" s="3" t="s">
        <v>711</v>
      </c>
      <c r="B87" s="3" t="s">
        <v>32</v>
      </c>
      <c r="C87" s="3" t="s">
        <v>736</v>
      </c>
      <c r="D87" s="3" t="s">
        <v>737</v>
      </c>
      <c r="E87" s="3">
        <v>0</v>
      </c>
      <c r="F87" s="3">
        <v>1078</v>
      </c>
    </row>
    <row r="88" spans="1:6">
      <c r="A88" s="3" t="s">
        <v>711</v>
      </c>
      <c r="B88" s="3" t="s">
        <v>32</v>
      </c>
      <c r="C88" s="3" t="s">
        <v>740</v>
      </c>
      <c r="D88" s="3" t="s">
        <v>741</v>
      </c>
      <c r="E88" s="3">
        <v>0</v>
      </c>
      <c r="F88" s="3">
        <v>407</v>
      </c>
    </row>
    <row r="89" spans="1:6">
      <c r="A89" s="3" t="s">
        <v>711</v>
      </c>
      <c r="B89" s="3" t="s">
        <v>32</v>
      </c>
      <c r="C89" s="3" t="s">
        <v>744</v>
      </c>
      <c r="D89" s="3" t="s">
        <v>745</v>
      </c>
      <c r="E89" s="3">
        <v>0</v>
      </c>
      <c r="F89" s="3">
        <v>6210</v>
      </c>
    </row>
    <row r="90" spans="1:6">
      <c r="A90" s="3" t="s">
        <v>711</v>
      </c>
      <c r="B90" s="3" t="s">
        <v>32</v>
      </c>
      <c r="C90" s="3" t="s">
        <v>496</v>
      </c>
      <c r="D90" s="3" t="s">
        <v>497</v>
      </c>
      <c r="E90" s="3">
        <v>0</v>
      </c>
      <c r="F90" s="3">
        <v>78</v>
      </c>
    </row>
    <row r="91" spans="1:6">
      <c r="A91" s="3" t="s">
        <v>711</v>
      </c>
      <c r="B91" s="3" t="s">
        <v>32</v>
      </c>
      <c r="C91" s="3" t="s">
        <v>750</v>
      </c>
      <c r="D91" s="3" t="s">
        <v>751</v>
      </c>
      <c r="E91" s="3">
        <v>0</v>
      </c>
      <c r="F91" s="3">
        <v>531</v>
      </c>
    </row>
    <row r="92" spans="1:6">
      <c r="A92" s="3" t="s">
        <v>711</v>
      </c>
      <c r="B92" s="3" t="s">
        <v>32</v>
      </c>
      <c r="C92" s="3" t="s">
        <v>752</v>
      </c>
      <c r="D92" s="3" t="s">
        <v>753</v>
      </c>
      <c r="E92" s="3">
        <v>0</v>
      </c>
      <c r="F92" s="3">
        <v>1</v>
      </c>
    </row>
    <row r="93" spans="1:6">
      <c r="A93" s="3" t="s">
        <v>207</v>
      </c>
      <c r="B93" s="3" t="s">
        <v>56</v>
      </c>
      <c r="C93" s="3" t="s">
        <v>579</v>
      </c>
      <c r="D93" s="3" t="s">
        <v>580</v>
      </c>
      <c r="E93" s="3">
        <v>0</v>
      </c>
      <c r="F93" s="3">
        <v>5686</v>
      </c>
    </row>
    <row r="94" spans="1:6">
      <c r="A94" s="3" t="s">
        <v>207</v>
      </c>
      <c r="B94" s="3" t="s">
        <v>56</v>
      </c>
      <c r="C94" s="3" t="s">
        <v>581</v>
      </c>
      <c r="D94" s="3" t="s">
        <v>582</v>
      </c>
      <c r="E94" s="3">
        <v>0</v>
      </c>
      <c r="F94" s="3">
        <v>213</v>
      </c>
    </row>
    <row r="95" spans="1:6">
      <c r="A95" s="3" t="s">
        <v>207</v>
      </c>
      <c r="B95" s="3" t="s">
        <v>56</v>
      </c>
      <c r="C95" s="3" t="s">
        <v>764</v>
      </c>
      <c r="D95" s="3" t="s">
        <v>765</v>
      </c>
      <c r="E95" s="3">
        <v>0</v>
      </c>
      <c r="F95" s="3">
        <v>454</v>
      </c>
    </row>
    <row r="96" spans="1:6">
      <c r="A96" s="3" t="s">
        <v>207</v>
      </c>
      <c r="B96" s="3" t="s">
        <v>56</v>
      </c>
      <c r="C96" s="3" t="s">
        <v>595</v>
      </c>
      <c r="D96" s="3" t="s">
        <v>596</v>
      </c>
      <c r="E96" s="3">
        <v>0</v>
      </c>
      <c r="F96" s="3">
        <v>19</v>
      </c>
    </row>
    <row r="97" spans="1:6">
      <c r="A97" s="3" t="s">
        <v>207</v>
      </c>
      <c r="B97" s="3" t="s">
        <v>56</v>
      </c>
      <c r="C97" s="3" t="s">
        <v>724</v>
      </c>
      <c r="D97" s="3" t="s">
        <v>725</v>
      </c>
      <c r="E97" s="3">
        <v>0</v>
      </c>
      <c r="F97" s="3">
        <v>1409</v>
      </c>
    </row>
    <row r="98" spans="1:6">
      <c r="A98" s="3" t="s">
        <v>207</v>
      </c>
      <c r="B98" s="3" t="s">
        <v>56</v>
      </c>
      <c r="C98" s="3" t="s">
        <v>348</v>
      </c>
      <c r="D98" s="3" t="s">
        <v>349</v>
      </c>
      <c r="E98" s="3">
        <v>0</v>
      </c>
      <c r="F98" s="3">
        <v>1076</v>
      </c>
    </row>
    <row r="99" spans="1:6">
      <c r="A99" s="3" t="s">
        <v>207</v>
      </c>
      <c r="B99" s="3" t="s">
        <v>56</v>
      </c>
      <c r="C99" s="3" t="s">
        <v>350</v>
      </c>
      <c r="D99" s="3" t="s">
        <v>351</v>
      </c>
      <c r="E99" s="3">
        <v>0</v>
      </c>
      <c r="F99" s="3">
        <v>144</v>
      </c>
    </row>
    <row r="100" spans="1:6">
      <c r="A100" s="3" t="s">
        <v>207</v>
      </c>
      <c r="B100" s="3" t="s">
        <v>56</v>
      </c>
      <c r="C100" s="3" t="s">
        <v>742</v>
      </c>
      <c r="D100" s="3" t="s">
        <v>743</v>
      </c>
      <c r="E100" s="3">
        <v>0</v>
      </c>
      <c r="F100" s="3">
        <v>7988</v>
      </c>
    </row>
    <row r="101" spans="1:6">
      <c r="A101" s="3" t="s">
        <v>207</v>
      </c>
      <c r="B101" s="3" t="s">
        <v>56</v>
      </c>
      <c r="C101" s="3" t="s">
        <v>633</v>
      </c>
      <c r="D101" s="3" t="s">
        <v>634</v>
      </c>
      <c r="E101" s="3">
        <v>0</v>
      </c>
      <c r="F101" s="3">
        <v>21</v>
      </c>
    </row>
    <row r="102" spans="1:6">
      <c r="A102" s="3" t="s">
        <v>207</v>
      </c>
      <c r="B102" s="3" t="s">
        <v>56</v>
      </c>
      <c r="C102" s="3" t="s">
        <v>776</v>
      </c>
      <c r="D102" s="3" t="s">
        <v>777</v>
      </c>
      <c r="E102" s="3">
        <v>0</v>
      </c>
      <c r="F102" s="3">
        <v>2780</v>
      </c>
    </row>
    <row r="103" spans="1:6">
      <c r="A103" s="3" t="s">
        <v>207</v>
      </c>
      <c r="B103" s="3" t="s">
        <v>56</v>
      </c>
      <c r="C103" s="3" t="s">
        <v>635</v>
      </c>
      <c r="D103" s="3" t="s">
        <v>636</v>
      </c>
      <c r="E103" s="3">
        <v>0</v>
      </c>
      <c r="F103" s="3">
        <v>23</v>
      </c>
    </row>
    <row r="104" spans="1:6">
      <c r="A104" s="3" t="s">
        <v>787</v>
      </c>
      <c r="B104" s="3" t="s">
        <v>846</v>
      </c>
      <c r="C104" s="3" t="s">
        <v>174</v>
      </c>
      <c r="D104" s="3" t="s">
        <v>175</v>
      </c>
      <c r="E104" s="3">
        <v>0</v>
      </c>
      <c r="F104" s="3">
        <v>8239</v>
      </c>
    </row>
    <row r="105" spans="1:6">
      <c r="A105" s="3" t="s">
        <v>787</v>
      </c>
      <c r="B105" s="3" t="s">
        <v>846</v>
      </c>
      <c r="C105" s="3" t="s">
        <v>722</v>
      </c>
      <c r="D105" s="3" t="s">
        <v>723</v>
      </c>
      <c r="E105" s="3">
        <v>0</v>
      </c>
      <c r="F105" s="3">
        <v>4656</v>
      </c>
    </row>
    <row r="106" spans="1:6">
      <c r="A106" s="3" t="s">
        <v>787</v>
      </c>
      <c r="B106" s="3" t="s">
        <v>846</v>
      </c>
      <c r="C106" s="3" t="s">
        <v>776</v>
      </c>
      <c r="D106" s="3" t="s">
        <v>777</v>
      </c>
      <c r="E106" s="3">
        <v>0</v>
      </c>
      <c r="F106" s="3">
        <v>64</v>
      </c>
    </row>
    <row r="107" spans="1:6">
      <c r="A107" s="3" t="s">
        <v>787</v>
      </c>
      <c r="B107" s="3" t="s">
        <v>846</v>
      </c>
      <c r="C107" s="3" t="s">
        <v>788</v>
      </c>
      <c r="D107" s="3" t="s">
        <v>789</v>
      </c>
      <c r="E107" s="3">
        <v>0</v>
      </c>
      <c r="F107" s="3">
        <v>79</v>
      </c>
    </row>
    <row r="108" spans="1:6">
      <c r="A108" s="3" t="s">
        <v>787</v>
      </c>
      <c r="B108" s="3" t="s">
        <v>846</v>
      </c>
      <c r="C108" s="3" t="s">
        <v>637</v>
      </c>
      <c r="D108" s="3" t="s">
        <v>638</v>
      </c>
      <c r="E108" s="3">
        <v>0</v>
      </c>
      <c r="F108" s="3">
        <v>1895</v>
      </c>
    </row>
    <row r="109" spans="1:6">
      <c r="A109" s="3" t="s">
        <v>787</v>
      </c>
      <c r="B109" s="3" t="s">
        <v>846</v>
      </c>
      <c r="C109" s="3" t="s">
        <v>790</v>
      </c>
      <c r="D109" s="3" t="s">
        <v>791</v>
      </c>
      <c r="E109" s="3">
        <v>0</v>
      </c>
      <c r="F109" s="3">
        <v>15506</v>
      </c>
    </row>
    <row r="110" spans="1:6">
      <c r="A110" s="3" t="s">
        <v>799</v>
      </c>
      <c r="B110" s="3" t="s">
        <v>847</v>
      </c>
      <c r="C110" s="3" t="s">
        <v>801</v>
      </c>
      <c r="D110" s="3" t="s">
        <v>848</v>
      </c>
      <c r="E110" s="3">
        <v>0</v>
      </c>
      <c r="F110" s="3">
        <v>354</v>
      </c>
    </row>
    <row r="111" spans="1:6">
      <c r="A111" s="3" t="s">
        <v>799</v>
      </c>
      <c r="B111" s="3" t="s">
        <v>847</v>
      </c>
      <c r="C111" s="3" t="s">
        <v>803</v>
      </c>
      <c r="D111" s="3" t="s">
        <v>804</v>
      </c>
      <c r="E111" s="3">
        <v>0</v>
      </c>
      <c r="F111" s="3">
        <v>85</v>
      </c>
    </row>
    <row r="112" spans="1:6">
      <c r="A112" s="3" t="s">
        <v>799</v>
      </c>
      <c r="B112" s="3" t="s">
        <v>847</v>
      </c>
      <c r="C112" s="3" t="s">
        <v>805</v>
      </c>
      <c r="D112" s="3" t="s">
        <v>806</v>
      </c>
      <c r="E112" s="3">
        <v>0</v>
      </c>
      <c r="F112" s="3">
        <v>57</v>
      </c>
    </row>
    <row r="113" spans="1:6">
      <c r="A113" s="3" t="s">
        <v>799</v>
      </c>
      <c r="B113" s="3" t="s">
        <v>847</v>
      </c>
      <c r="C113" s="3" t="s">
        <v>807</v>
      </c>
      <c r="D113" s="3" t="s">
        <v>849</v>
      </c>
      <c r="E113" s="3">
        <v>0</v>
      </c>
      <c r="F113" s="3">
        <v>141</v>
      </c>
    </row>
    <row r="114" spans="1:6">
      <c r="A114" s="3" t="s">
        <v>799</v>
      </c>
      <c r="B114" s="3" t="s">
        <v>847</v>
      </c>
      <c r="C114" s="3" t="s">
        <v>809</v>
      </c>
      <c r="D114" s="3" t="s">
        <v>810</v>
      </c>
      <c r="E114" s="3">
        <v>0</v>
      </c>
      <c r="F114" s="3">
        <v>134</v>
      </c>
    </row>
    <row r="115" spans="1:6">
      <c r="A115" s="3" t="s">
        <v>799</v>
      </c>
      <c r="B115" s="3" t="s">
        <v>847</v>
      </c>
      <c r="C115" s="3" t="s">
        <v>811</v>
      </c>
      <c r="D115" s="3" t="s">
        <v>850</v>
      </c>
      <c r="E115" s="3">
        <v>0</v>
      </c>
      <c r="F115" s="3">
        <v>68</v>
      </c>
    </row>
    <row r="116" spans="1:6">
      <c r="A116" s="3" t="s">
        <v>799</v>
      </c>
      <c r="B116" s="3" t="s">
        <v>847</v>
      </c>
      <c r="C116" s="3" t="s">
        <v>813</v>
      </c>
      <c r="D116" s="3" t="s">
        <v>814</v>
      </c>
      <c r="E116" s="3">
        <v>0</v>
      </c>
      <c r="F116" s="3">
        <v>240</v>
      </c>
    </row>
    <row r="117" spans="1:6">
      <c r="A117" s="3" t="s">
        <v>799</v>
      </c>
      <c r="B117" s="3" t="s">
        <v>847</v>
      </c>
      <c r="C117" s="3" t="s">
        <v>815</v>
      </c>
      <c r="D117" s="3" t="s">
        <v>851</v>
      </c>
      <c r="E117" s="3">
        <v>0</v>
      </c>
      <c r="F117" s="3">
        <v>144</v>
      </c>
    </row>
    <row r="118" spans="1:6">
      <c r="A118" s="3" t="s">
        <v>799</v>
      </c>
      <c r="B118" s="3" t="s">
        <v>847</v>
      </c>
      <c r="C118" s="3" t="s">
        <v>817</v>
      </c>
      <c r="D118" s="3" t="s">
        <v>850</v>
      </c>
      <c r="E118" s="3">
        <v>0</v>
      </c>
      <c r="F118" s="3">
        <v>369</v>
      </c>
    </row>
    <row r="119" spans="1:6">
      <c r="A119" s="3" t="s">
        <v>799</v>
      </c>
      <c r="B119" s="3" t="s">
        <v>847</v>
      </c>
      <c r="C119" s="3" t="s">
        <v>819</v>
      </c>
      <c r="D119" s="3" t="s">
        <v>851</v>
      </c>
      <c r="E119" s="3">
        <v>0</v>
      </c>
      <c r="F119" s="3">
        <v>674</v>
      </c>
    </row>
    <row r="120" spans="1:6">
      <c r="A120" s="3" t="s">
        <v>799</v>
      </c>
      <c r="B120" s="3" t="s">
        <v>847</v>
      </c>
      <c r="C120" s="3" t="s">
        <v>821</v>
      </c>
      <c r="D120" s="3" t="s">
        <v>822</v>
      </c>
      <c r="E120" s="3">
        <v>0</v>
      </c>
      <c r="F120" s="3">
        <v>99</v>
      </c>
    </row>
    <row r="121" spans="1:6">
      <c r="A121" s="3" t="s">
        <v>799</v>
      </c>
      <c r="B121" s="3" t="s">
        <v>847</v>
      </c>
      <c r="C121" s="3" t="s">
        <v>823</v>
      </c>
      <c r="D121" s="3" t="s">
        <v>824</v>
      </c>
      <c r="E121" s="3">
        <v>0</v>
      </c>
      <c r="F121" s="3">
        <v>35</v>
      </c>
    </row>
    <row r="122" spans="1:6">
      <c r="A122" s="3" t="s">
        <v>799</v>
      </c>
      <c r="B122" s="3" t="s">
        <v>847</v>
      </c>
      <c r="C122" s="3" t="s">
        <v>825</v>
      </c>
      <c r="D122" s="3" t="s">
        <v>826</v>
      </c>
      <c r="E122" s="3">
        <v>0</v>
      </c>
      <c r="F122" s="3">
        <v>177</v>
      </c>
    </row>
    <row r="123" spans="1:6">
      <c r="A123" s="3" t="s">
        <v>799</v>
      </c>
      <c r="B123" s="3" t="s">
        <v>847</v>
      </c>
      <c r="C123" s="3" t="s">
        <v>827</v>
      </c>
      <c r="D123" s="3" t="s">
        <v>828</v>
      </c>
      <c r="E123" s="3">
        <v>0</v>
      </c>
      <c r="F123" s="3">
        <v>370</v>
      </c>
    </row>
    <row r="124" spans="1:6">
      <c r="A124" s="3" t="s">
        <v>799</v>
      </c>
      <c r="B124" s="3" t="s">
        <v>847</v>
      </c>
      <c r="C124" s="3" t="s">
        <v>829</v>
      </c>
      <c r="D124" s="3" t="s">
        <v>830</v>
      </c>
      <c r="E124" s="3">
        <v>0</v>
      </c>
      <c r="F124" s="3">
        <v>132</v>
      </c>
    </row>
    <row r="125" spans="1:6">
      <c r="A125" s="3" t="s">
        <v>799</v>
      </c>
      <c r="B125" s="3" t="s">
        <v>847</v>
      </c>
      <c r="C125" s="3" t="s">
        <v>831</v>
      </c>
      <c r="D125" s="3" t="s">
        <v>832</v>
      </c>
      <c r="E125" s="3">
        <v>0</v>
      </c>
      <c r="F125" s="3">
        <v>114</v>
      </c>
    </row>
    <row r="126" spans="1:6">
      <c r="A126" s="3" t="s">
        <v>799</v>
      </c>
      <c r="B126" s="3" t="s">
        <v>847</v>
      </c>
      <c r="C126" s="3" t="s">
        <v>833</v>
      </c>
      <c r="D126" s="3" t="s">
        <v>834</v>
      </c>
      <c r="E126" s="3">
        <v>0</v>
      </c>
      <c r="F126" s="3">
        <v>160</v>
      </c>
    </row>
    <row r="127" spans="1:6">
      <c r="A127" s="3" t="s">
        <v>799</v>
      </c>
      <c r="B127" s="3" t="s">
        <v>847</v>
      </c>
      <c r="C127" s="3" t="s">
        <v>835</v>
      </c>
      <c r="D127" s="3" t="s">
        <v>836</v>
      </c>
      <c r="E127" s="3">
        <v>0</v>
      </c>
      <c r="F127" s="3">
        <v>316</v>
      </c>
    </row>
    <row r="128" spans="1:6">
      <c r="A128" s="3" t="s">
        <v>799</v>
      </c>
      <c r="B128" s="3" t="s">
        <v>847</v>
      </c>
      <c r="C128" s="3" t="s">
        <v>837</v>
      </c>
      <c r="D128" s="3" t="s">
        <v>850</v>
      </c>
      <c r="E128" s="3">
        <v>0</v>
      </c>
      <c r="F128" s="3">
        <v>287</v>
      </c>
    </row>
    <row r="129" spans="1:6">
      <c r="A129" s="3" t="s">
        <v>799</v>
      </c>
      <c r="B129" s="3" t="s">
        <v>847</v>
      </c>
      <c r="C129" s="3" t="s">
        <v>839</v>
      </c>
      <c r="D129" s="3" t="s">
        <v>840</v>
      </c>
      <c r="E129" s="3">
        <v>0</v>
      </c>
      <c r="F129" s="3">
        <v>224</v>
      </c>
    </row>
    <row r="130" spans="1:6">
      <c r="A130" s="22" t="s">
        <v>72</v>
      </c>
      <c r="B130" s="23"/>
      <c r="C130" s="23"/>
      <c r="D130" s="24"/>
      <c r="E130" s="5">
        <v>8</v>
      </c>
      <c r="F130" s="25">
        <f>SUM(F2:F129)</f>
        <v>851001</v>
      </c>
    </row>
  </sheetData>
  <mergeCells count="1">
    <mergeCell ref="A130:D1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5"/>
  <sheetViews>
    <sheetView topLeftCell="A61" workbookViewId="0">
      <selection activeCell="F72" sqref="F72"/>
    </sheetView>
  </sheetViews>
  <sheetFormatPr defaultRowHeight="15"/>
  <cols>
    <col min="1" max="1" width="17.42578125" customWidth="1"/>
    <col min="5" max="5" width="25.7109375" customWidth="1"/>
    <col min="6" max="6" width="10" bestFit="1" customWidth="1"/>
    <col min="9" max="9" width="10" bestFit="1" customWidth="1"/>
    <col min="12" max="12" width="10" bestFit="1" customWidth="1"/>
  </cols>
  <sheetData>
    <row r="1" spans="1:14" ht="15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</row>
    <row r="3" spans="1:14" ht="30">
      <c r="A3" s="2" t="s">
        <v>14</v>
      </c>
      <c r="B3" s="3">
        <v>0</v>
      </c>
      <c r="C3" s="3">
        <v>170179</v>
      </c>
      <c r="D3" s="3">
        <v>0</v>
      </c>
      <c r="E3" s="3">
        <v>6263</v>
      </c>
      <c r="F3" s="3">
        <v>3390200</v>
      </c>
      <c r="G3" s="3">
        <v>926290</v>
      </c>
      <c r="H3" s="3">
        <v>0</v>
      </c>
      <c r="I3" s="3">
        <f>B3*50+C3*40-D3*20-E3*13-F3-G3-H3</f>
        <v>2409251</v>
      </c>
      <c r="J3" s="3">
        <v>0</v>
      </c>
      <c r="K3" s="3">
        <v>0</v>
      </c>
      <c r="L3" s="3">
        <f>IF(I3-J3-K3&gt;0,I3-J3-K3,0)</f>
        <v>2409251</v>
      </c>
      <c r="M3" s="3">
        <f>I3-L3</f>
        <v>0</v>
      </c>
      <c r="N3" s="3">
        <f>J3+K3-M3</f>
        <v>0</v>
      </c>
    </row>
    <row r="4" spans="1:14" ht="120">
      <c r="A4" s="2" t="s">
        <v>15</v>
      </c>
      <c r="B4" s="3">
        <v>0</v>
      </c>
      <c r="C4" s="3">
        <v>108693</v>
      </c>
      <c r="D4" s="3">
        <v>0</v>
      </c>
      <c r="E4" s="3">
        <v>0</v>
      </c>
      <c r="F4" s="3">
        <v>1782720</v>
      </c>
      <c r="G4" s="3">
        <v>579742</v>
      </c>
      <c r="H4" s="3">
        <v>0</v>
      </c>
      <c r="I4" s="3">
        <f t="shared" ref="I4:I58" si="0">B4*50+C4*40-D4*20-E4*13-F4-G4-H4</f>
        <v>1985258</v>
      </c>
      <c r="J4" s="3">
        <v>0</v>
      </c>
      <c r="K4" s="3">
        <v>0</v>
      </c>
      <c r="L4" s="3">
        <f t="shared" ref="L4:L60" si="1">IF(I4-J4-K4&gt;0,I4-J4-K4,0)</f>
        <v>1985258</v>
      </c>
      <c r="M4" s="3">
        <f t="shared" ref="M4:M60" si="2">I4-L4</f>
        <v>0</v>
      </c>
      <c r="N4" s="3">
        <f t="shared" ref="N4:N60" si="3">J4+K4-M4</f>
        <v>0</v>
      </c>
    </row>
    <row r="5" spans="1:14" ht="30">
      <c r="A5" s="2" t="s">
        <v>16</v>
      </c>
      <c r="B5" s="3">
        <v>0</v>
      </c>
      <c r="C5" s="3">
        <v>12041</v>
      </c>
      <c r="D5" s="3">
        <v>0</v>
      </c>
      <c r="E5" s="3">
        <v>1095</v>
      </c>
      <c r="F5" s="3">
        <v>218880</v>
      </c>
      <c r="G5" s="3">
        <v>67095</v>
      </c>
      <c r="H5" s="3">
        <v>0</v>
      </c>
      <c r="I5" s="3">
        <f t="shared" si="0"/>
        <v>181430</v>
      </c>
      <c r="J5" s="3">
        <v>0</v>
      </c>
      <c r="K5" s="3">
        <v>0</v>
      </c>
      <c r="L5" s="3">
        <f t="shared" si="1"/>
        <v>181430</v>
      </c>
      <c r="M5" s="3">
        <f t="shared" si="2"/>
        <v>0</v>
      </c>
      <c r="N5" s="3">
        <f t="shared" si="3"/>
        <v>0</v>
      </c>
    </row>
    <row r="6" spans="1:14" ht="30">
      <c r="A6" s="2" t="s">
        <v>17</v>
      </c>
      <c r="B6" s="3">
        <v>10</v>
      </c>
      <c r="C6" s="3">
        <v>308278</v>
      </c>
      <c r="D6" s="3">
        <v>0</v>
      </c>
      <c r="E6" s="3">
        <v>18941</v>
      </c>
      <c r="F6" s="3">
        <v>5795800</v>
      </c>
      <c r="G6" s="3">
        <v>1867751</v>
      </c>
      <c r="H6" s="3">
        <v>0</v>
      </c>
      <c r="I6" s="3">
        <f t="shared" si="0"/>
        <v>4421836</v>
      </c>
      <c r="J6" s="3">
        <v>27000</v>
      </c>
      <c r="K6" s="3">
        <v>0</v>
      </c>
      <c r="L6" s="3">
        <f t="shared" si="1"/>
        <v>4394836</v>
      </c>
      <c r="M6" s="3">
        <f t="shared" si="2"/>
        <v>27000</v>
      </c>
      <c r="N6" s="3">
        <f t="shared" si="3"/>
        <v>0</v>
      </c>
    </row>
    <row r="7" spans="1:14" ht="45">
      <c r="A7" s="2" t="s">
        <v>18</v>
      </c>
      <c r="B7" s="3">
        <v>0</v>
      </c>
      <c r="C7" s="3">
        <v>184</v>
      </c>
      <c r="D7" s="3">
        <v>0</v>
      </c>
      <c r="E7" s="3">
        <v>0</v>
      </c>
      <c r="F7" s="3">
        <v>0</v>
      </c>
      <c r="G7" s="3">
        <v>0</v>
      </c>
      <c r="H7" s="3">
        <v>2120</v>
      </c>
      <c r="I7" s="3">
        <f t="shared" si="0"/>
        <v>5240</v>
      </c>
      <c r="J7" s="3">
        <v>0</v>
      </c>
      <c r="K7" s="3">
        <v>0</v>
      </c>
      <c r="L7" s="3">
        <f t="shared" si="1"/>
        <v>5240</v>
      </c>
      <c r="M7" s="3">
        <f t="shared" si="2"/>
        <v>0</v>
      </c>
      <c r="N7" s="3">
        <f t="shared" si="3"/>
        <v>0</v>
      </c>
    </row>
    <row r="8" spans="1:14" ht="30">
      <c r="A8" s="2" t="s">
        <v>19</v>
      </c>
      <c r="B8" s="3">
        <v>0</v>
      </c>
      <c r="C8" s="3">
        <v>207144</v>
      </c>
      <c r="D8" s="3">
        <v>0</v>
      </c>
      <c r="E8" s="3">
        <v>0</v>
      </c>
      <c r="F8" s="3">
        <v>3727960</v>
      </c>
      <c r="G8" s="3">
        <v>1138863</v>
      </c>
      <c r="H8" s="3">
        <v>0</v>
      </c>
      <c r="I8" s="3">
        <f t="shared" si="0"/>
        <v>3418937</v>
      </c>
      <c r="J8" s="3">
        <v>0</v>
      </c>
      <c r="K8" s="3">
        <v>0</v>
      </c>
      <c r="L8" s="3">
        <f t="shared" si="1"/>
        <v>3418937</v>
      </c>
      <c r="M8" s="3">
        <f t="shared" si="2"/>
        <v>0</v>
      </c>
      <c r="N8" s="3">
        <f t="shared" si="3"/>
        <v>0</v>
      </c>
    </row>
    <row r="9" spans="1:14" ht="45">
      <c r="A9" s="2" t="s">
        <v>20</v>
      </c>
      <c r="B9" s="3">
        <v>57</v>
      </c>
      <c r="C9" s="3">
        <v>32</v>
      </c>
      <c r="D9" s="3">
        <v>0</v>
      </c>
      <c r="E9" s="3">
        <v>0</v>
      </c>
      <c r="F9" s="3">
        <v>0</v>
      </c>
      <c r="G9" s="3">
        <v>0</v>
      </c>
      <c r="H9" s="3">
        <v>400</v>
      </c>
      <c r="I9" s="3">
        <f t="shared" si="0"/>
        <v>3730</v>
      </c>
      <c r="J9" s="3">
        <v>0</v>
      </c>
      <c r="K9" s="3">
        <v>0</v>
      </c>
      <c r="L9" s="3">
        <f t="shared" si="1"/>
        <v>3730</v>
      </c>
      <c r="M9" s="3">
        <f t="shared" si="2"/>
        <v>0</v>
      </c>
      <c r="N9" s="3">
        <f t="shared" si="3"/>
        <v>0</v>
      </c>
    </row>
    <row r="10" spans="1:14" ht="60">
      <c r="A10" s="2" t="s">
        <v>21</v>
      </c>
      <c r="B10" s="3">
        <v>0</v>
      </c>
      <c r="C10" s="3">
        <v>5450</v>
      </c>
      <c r="D10" s="3">
        <v>0</v>
      </c>
      <c r="E10" s="3">
        <v>0</v>
      </c>
      <c r="F10" s="3">
        <v>54600</v>
      </c>
      <c r="G10" s="3">
        <v>85969</v>
      </c>
      <c r="H10" s="3">
        <v>0</v>
      </c>
      <c r="I10" s="3">
        <f t="shared" si="0"/>
        <v>77431</v>
      </c>
      <c r="J10" s="3">
        <v>0</v>
      </c>
      <c r="K10" s="3">
        <v>0</v>
      </c>
      <c r="L10" s="3">
        <f t="shared" si="1"/>
        <v>77431</v>
      </c>
      <c r="M10" s="3">
        <f t="shared" si="2"/>
        <v>0</v>
      </c>
      <c r="N10" s="3">
        <f t="shared" si="3"/>
        <v>0</v>
      </c>
    </row>
    <row r="11" spans="1:14" ht="90">
      <c r="A11" s="2" t="s">
        <v>22</v>
      </c>
      <c r="B11" s="3">
        <v>0</v>
      </c>
      <c r="C11" s="3">
        <v>5328011</v>
      </c>
      <c r="D11" s="3">
        <v>8</v>
      </c>
      <c r="E11" s="3">
        <v>560618</v>
      </c>
      <c r="F11" s="3">
        <v>95633960</v>
      </c>
      <c r="G11" s="3">
        <v>30350514</v>
      </c>
      <c r="H11" s="3">
        <v>0</v>
      </c>
      <c r="I11" s="3">
        <f t="shared" si="0"/>
        <v>79847772</v>
      </c>
      <c r="J11" s="3">
        <v>0</v>
      </c>
      <c r="K11" s="3">
        <v>110300</v>
      </c>
      <c r="L11" s="3">
        <f t="shared" si="1"/>
        <v>79737472</v>
      </c>
      <c r="M11" s="3">
        <f t="shared" si="2"/>
        <v>110300</v>
      </c>
      <c r="N11" s="3">
        <f t="shared" si="3"/>
        <v>0</v>
      </c>
    </row>
    <row r="12" spans="1:14" ht="30">
      <c r="A12" s="2" t="s">
        <v>23</v>
      </c>
      <c r="B12" s="3">
        <v>0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f t="shared" si="0"/>
        <v>40</v>
      </c>
      <c r="J12" s="3">
        <v>0</v>
      </c>
      <c r="K12" s="3">
        <v>0</v>
      </c>
      <c r="L12" s="3">
        <f t="shared" si="1"/>
        <v>40</v>
      </c>
      <c r="M12" s="3">
        <f t="shared" si="2"/>
        <v>0</v>
      </c>
      <c r="N12" s="3">
        <f t="shared" si="3"/>
        <v>0</v>
      </c>
    </row>
    <row r="13" spans="1:14" ht="30">
      <c r="A13" s="2" t="s">
        <v>24</v>
      </c>
      <c r="B13" s="3">
        <v>0</v>
      </c>
      <c r="C13" s="3">
        <v>8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f t="shared" si="0"/>
        <v>320</v>
      </c>
      <c r="J13" s="3">
        <v>0</v>
      </c>
      <c r="K13" s="3">
        <v>0</v>
      </c>
      <c r="L13" s="3">
        <f t="shared" si="1"/>
        <v>320</v>
      </c>
      <c r="M13" s="3">
        <f t="shared" si="2"/>
        <v>0</v>
      </c>
      <c r="N13" s="3">
        <f t="shared" si="3"/>
        <v>0</v>
      </c>
    </row>
    <row r="14" spans="1:14" ht="30">
      <c r="A14" s="2" t="s">
        <v>25</v>
      </c>
      <c r="B14" s="3">
        <v>0</v>
      </c>
      <c r="C14" s="3">
        <v>12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f t="shared" si="0"/>
        <v>480</v>
      </c>
      <c r="J14" s="3">
        <v>38137</v>
      </c>
      <c r="K14" s="3">
        <v>0</v>
      </c>
      <c r="L14" s="3">
        <f t="shared" si="1"/>
        <v>0</v>
      </c>
      <c r="M14" s="3">
        <f t="shared" si="2"/>
        <v>480</v>
      </c>
      <c r="N14" s="3">
        <f t="shared" si="3"/>
        <v>37657</v>
      </c>
    </row>
    <row r="15" spans="1:14" ht="30">
      <c r="A15" s="2" t="s">
        <v>26</v>
      </c>
      <c r="B15" s="3">
        <v>0</v>
      </c>
      <c r="C15" s="3">
        <v>13</v>
      </c>
      <c r="D15" s="3">
        <v>0</v>
      </c>
      <c r="E15" s="3">
        <v>0</v>
      </c>
      <c r="F15" s="3">
        <v>0</v>
      </c>
      <c r="G15" s="3">
        <v>0</v>
      </c>
      <c r="H15" s="3">
        <v>400</v>
      </c>
      <c r="I15" s="3">
        <f t="shared" si="0"/>
        <v>120</v>
      </c>
      <c r="J15" s="3">
        <v>0</v>
      </c>
      <c r="K15" s="3">
        <v>0</v>
      </c>
      <c r="L15" s="3">
        <f t="shared" si="1"/>
        <v>120</v>
      </c>
      <c r="M15" s="3">
        <f t="shared" si="2"/>
        <v>0</v>
      </c>
      <c r="N15" s="3">
        <f t="shared" si="3"/>
        <v>0</v>
      </c>
    </row>
    <row r="16" spans="1:14" ht="30">
      <c r="A16" s="2" t="s">
        <v>27</v>
      </c>
      <c r="B16" s="3">
        <v>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50</v>
      </c>
      <c r="J16" s="3">
        <v>0</v>
      </c>
      <c r="K16" s="3">
        <v>0</v>
      </c>
      <c r="L16" s="3">
        <f t="shared" si="1"/>
        <v>50</v>
      </c>
      <c r="M16" s="3">
        <f t="shared" si="2"/>
        <v>0</v>
      </c>
      <c r="N16" s="3">
        <f t="shared" si="3"/>
        <v>0</v>
      </c>
    </row>
    <row r="17" spans="1:14" ht="30">
      <c r="A17" s="2" t="s">
        <v>28</v>
      </c>
      <c r="B17" s="3">
        <v>15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40</v>
      </c>
      <c r="I17" s="3">
        <f t="shared" si="0"/>
        <v>750</v>
      </c>
      <c r="J17" s="3">
        <v>0</v>
      </c>
      <c r="K17" s="3">
        <v>0</v>
      </c>
      <c r="L17" s="3">
        <f t="shared" si="1"/>
        <v>750</v>
      </c>
      <c r="M17" s="3">
        <f t="shared" si="2"/>
        <v>0</v>
      </c>
      <c r="N17" s="3">
        <f t="shared" si="3"/>
        <v>0</v>
      </c>
    </row>
    <row r="18" spans="1:14" ht="75">
      <c r="A18" s="2" t="s">
        <v>29</v>
      </c>
      <c r="B18" s="3">
        <v>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f t="shared" si="0"/>
        <v>150</v>
      </c>
      <c r="J18" s="3">
        <v>0</v>
      </c>
      <c r="K18" s="3">
        <v>0</v>
      </c>
      <c r="L18" s="3">
        <f t="shared" si="1"/>
        <v>150</v>
      </c>
      <c r="M18" s="3">
        <f t="shared" si="2"/>
        <v>0</v>
      </c>
      <c r="N18" s="3">
        <f t="shared" si="3"/>
        <v>0</v>
      </c>
    </row>
    <row r="19" spans="1:14" ht="30">
      <c r="A19" s="2" t="s">
        <v>30</v>
      </c>
      <c r="B19" s="3">
        <v>11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f t="shared" si="0"/>
        <v>550</v>
      </c>
      <c r="J19" s="3">
        <v>0</v>
      </c>
      <c r="K19" s="3">
        <v>0</v>
      </c>
      <c r="L19" s="3">
        <f t="shared" si="1"/>
        <v>550</v>
      </c>
      <c r="M19" s="3">
        <f t="shared" si="2"/>
        <v>0</v>
      </c>
      <c r="N19" s="3">
        <f t="shared" si="3"/>
        <v>0</v>
      </c>
    </row>
    <row r="20" spans="1:14" ht="30">
      <c r="A20" s="2" t="s">
        <v>31</v>
      </c>
      <c r="B20" s="3">
        <v>6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f t="shared" si="0"/>
        <v>300</v>
      </c>
      <c r="J20" s="3">
        <v>0</v>
      </c>
      <c r="K20" s="3">
        <v>0</v>
      </c>
      <c r="L20" s="3">
        <f t="shared" si="1"/>
        <v>300</v>
      </c>
      <c r="M20" s="3">
        <f t="shared" si="2"/>
        <v>0</v>
      </c>
      <c r="N20" s="3">
        <f t="shared" si="3"/>
        <v>0</v>
      </c>
    </row>
    <row r="21" spans="1:14" ht="30">
      <c r="A21" s="2" t="s">
        <v>32</v>
      </c>
      <c r="B21" s="3">
        <v>0</v>
      </c>
      <c r="C21" s="3">
        <v>1428733</v>
      </c>
      <c r="D21" s="3">
        <v>0</v>
      </c>
      <c r="E21" s="3">
        <v>151337</v>
      </c>
      <c r="F21" s="3">
        <v>25192880</v>
      </c>
      <c r="G21" s="3">
        <v>7927918</v>
      </c>
      <c r="H21" s="3">
        <v>0</v>
      </c>
      <c r="I21" s="3">
        <f t="shared" si="0"/>
        <v>22061141</v>
      </c>
      <c r="J21" s="3">
        <v>0</v>
      </c>
      <c r="K21" s="3">
        <v>0</v>
      </c>
      <c r="L21" s="3">
        <f t="shared" si="1"/>
        <v>22061141</v>
      </c>
      <c r="M21" s="3">
        <f t="shared" si="2"/>
        <v>0</v>
      </c>
      <c r="N21" s="3">
        <f t="shared" si="3"/>
        <v>0</v>
      </c>
    </row>
    <row r="22" spans="1:14" ht="105">
      <c r="A22" s="2" t="s">
        <v>33</v>
      </c>
      <c r="B22" s="3">
        <v>14</v>
      </c>
      <c r="C22" s="3">
        <v>8</v>
      </c>
      <c r="D22" s="3">
        <v>0</v>
      </c>
      <c r="E22" s="3">
        <v>0</v>
      </c>
      <c r="F22" s="3">
        <v>0</v>
      </c>
      <c r="G22" s="3">
        <v>0</v>
      </c>
      <c r="H22" s="3">
        <v>240</v>
      </c>
      <c r="I22" s="3">
        <f t="shared" si="0"/>
        <v>780</v>
      </c>
      <c r="J22" s="3">
        <v>0</v>
      </c>
      <c r="K22" s="3">
        <v>0</v>
      </c>
      <c r="L22" s="3">
        <f t="shared" si="1"/>
        <v>780</v>
      </c>
      <c r="M22" s="3">
        <f t="shared" si="2"/>
        <v>0</v>
      </c>
      <c r="N22" s="3">
        <f t="shared" si="3"/>
        <v>0</v>
      </c>
    </row>
    <row r="23" spans="1:14" ht="75">
      <c r="A23" s="2" t="s">
        <v>34</v>
      </c>
      <c r="B23" s="3">
        <v>7</v>
      </c>
      <c r="C23" s="3">
        <v>286493</v>
      </c>
      <c r="D23" s="3">
        <v>0</v>
      </c>
      <c r="E23" s="3">
        <v>69</v>
      </c>
      <c r="F23" s="3">
        <v>6400720</v>
      </c>
      <c r="G23" s="3">
        <v>0</v>
      </c>
      <c r="H23" s="3">
        <v>0</v>
      </c>
      <c r="I23" s="3">
        <f t="shared" si="0"/>
        <v>5058453</v>
      </c>
      <c r="J23" s="3">
        <v>0</v>
      </c>
      <c r="K23" s="3">
        <v>0</v>
      </c>
      <c r="L23" s="3">
        <f t="shared" si="1"/>
        <v>5058453</v>
      </c>
      <c r="M23" s="3">
        <f t="shared" si="2"/>
        <v>0</v>
      </c>
      <c r="N23" s="3">
        <f t="shared" si="3"/>
        <v>0</v>
      </c>
    </row>
    <row r="24" spans="1:14" ht="105">
      <c r="A24" s="2" t="s">
        <v>35</v>
      </c>
      <c r="B24" s="3">
        <v>0</v>
      </c>
      <c r="C24" s="3">
        <v>4180</v>
      </c>
      <c r="D24" s="3">
        <v>0</v>
      </c>
      <c r="E24" s="3">
        <v>4180</v>
      </c>
      <c r="F24" s="3">
        <v>0</v>
      </c>
      <c r="G24" s="3">
        <v>0</v>
      </c>
      <c r="H24" s="3">
        <v>1682</v>
      </c>
      <c r="I24" s="3">
        <f t="shared" si="0"/>
        <v>111178</v>
      </c>
      <c r="J24" s="3">
        <v>0</v>
      </c>
      <c r="K24" s="3">
        <v>0</v>
      </c>
      <c r="L24" s="3">
        <f t="shared" si="1"/>
        <v>111178</v>
      </c>
      <c r="M24" s="3">
        <f t="shared" si="2"/>
        <v>0</v>
      </c>
      <c r="N24" s="3">
        <f t="shared" si="3"/>
        <v>0</v>
      </c>
    </row>
    <row r="25" spans="1:14" ht="30">
      <c r="A25" s="2" t="s">
        <v>36</v>
      </c>
      <c r="B25" s="3">
        <v>0</v>
      </c>
      <c r="C25" s="3">
        <v>5859</v>
      </c>
      <c r="D25" s="3">
        <v>0</v>
      </c>
      <c r="E25" s="3">
        <v>0</v>
      </c>
      <c r="F25" s="3">
        <v>122600</v>
      </c>
      <c r="G25" s="3">
        <v>0</v>
      </c>
      <c r="H25" s="3">
        <v>0</v>
      </c>
      <c r="I25" s="3">
        <f t="shared" si="0"/>
        <v>111760</v>
      </c>
      <c r="J25" s="3">
        <v>0</v>
      </c>
      <c r="K25" s="3">
        <v>0</v>
      </c>
      <c r="L25" s="3">
        <f t="shared" si="1"/>
        <v>111760</v>
      </c>
      <c r="M25" s="3">
        <f t="shared" si="2"/>
        <v>0</v>
      </c>
      <c r="N25" s="3">
        <f t="shared" si="3"/>
        <v>0</v>
      </c>
    </row>
    <row r="26" spans="1:14" ht="45">
      <c r="A26" s="2" t="s">
        <v>37</v>
      </c>
      <c r="B26" s="3">
        <v>0</v>
      </c>
      <c r="C26" s="3">
        <v>90346</v>
      </c>
      <c r="D26" s="3">
        <v>0</v>
      </c>
      <c r="E26" s="3">
        <v>4276</v>
      </c>
      <c r="F26" s="3">
        <v>1741000</v>
      </c>
      <c r="G26" s="3">
        <v>529884</v>
      </c>
      <c r="H26" s="3">
        <v>0</v>
      </c>
      <c r="I26" s="3">
        <f t="shared" si="0"/>
        <v>1287368</v>
      </c>
      <c r="J26" s="3">
        <v>0</v>
      </c>
      <c r="K26" s="3">
        <v>0</v>
      </c>
      <c r="L26" s="3">
        <f t="shared" si="1"/>
        <v>1287368</v>
      </c>
      <c r="M26" s="3">
        <f t="shared" si="2"/>
        <v>0</v>
      </c>
      <c r="N26" s="3">
        <f t="shared" si="3"/>
        <v>0</v>
      </c>
    </row>
    <row r="27" spans="1:14" ht="45">
      <c r="A27" s="2" t="s">
        <v>38</v>
      </c>
      <c r="B27" s="3">
        <v>169</v>
      </c>
      <c r="C27" s="3">
        <v>41982</v>
      </c>
      <c r="D27" s="3">
        <v>0</v>
      </c>
      <c r="E27" s="3">
        <v>0</v>
      </c>
      <c r="F27" s="3">
        <v>753360</v>
      </c>
      <c r="G27" s="3">
        <v>178919</v>
      </c>
      <c r="H27" s="3">
        <v>0</v>
      </c>
      <c r="I27" s="3">
        <f t="shared" si="0"/>
        <v>755451</v>
      </c>
      <c r="J27" s="3">
        <v>0</v>
      </c>
      <c r="K27" s="3">
        <v>0</v>
      </c>
      <c r="L27" s="3">
        <f t="shared" si="1"/>
        <v>755451</v>
      </c>
      <c r="M27" s="3">
        <f t="shared" si="2"/>
        <v>0</v>
      </c>
      <c r="N27" s="3">
        <f t="shared" si="3"/>
        <v>0</v>
      </c>
    </row>
    <row r="28" spans="1:14" ht="45">
      <c r="A28" s="2" t="s">
        <v>39</v>
      </c>
      <c r="B28" s="3">
        <v>79</v>
      </c>
      <c r="C28" s="3">
        <v>50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f t="shared" si="0"/>
        <v>5950</v>
      </c>
      <c r="J28" s="3">
        <v>3977710</v>
      </c>
      <c r="K28" s="3">
        <v>0</v>
      </c>
      <c r="L28" s="3">
        <f t="shared" si="1"/>
        <v>0</v>
      </c>
      <c r="M28" s="3">
        <f t="shared" si="2"/>
        <v>5950</v>
      </c>
      <c r="N28" s="3">
        <f t="shared" si="3"/>
        <v>3971760</v>
      </c>
    </row>
    <row r="29" spans="1:14" ht="30">
      <c r="A29" s="2" t="s">
        <v>40</v>
      </c>
      <c r="B29" s="3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f t="shared" si="0"/>
        <v>50</v>
      </c>
      <c r="J29" s="3">
        <v>8570</v>
      </c>
      <c r="K29" s="3">
        <v>0</v>
      </c>
      <c r="L29" s="3">
        <f t="shared" si="1"/>
        <v>0</v>
      </c>
      <c r="M29" s="3">
        <f t="shared" si="2"/>
        <v>50</v>
      </c>
      <c r="N29" s="3">
        <f t="shared" si="3"/>
        <v>8520</v>
      </c>
    </row>
    <row r="30" spans="1:14" ht="30">
      <c r="A30" s="2" t="s">
        <v>41</v>
      </c>
      <c r="B30" s="3">
        <v>0</v>
      </c>
      <c r="C30" s="3">
        <v>311123</v>
      </c>
      <c r="D30" s="3">
        <v>0</v>
      </c>
      <c r="E30" s="3">
        <v>0</v>
      </c>
      <c r="F30" s="3">
        <v>3134800</v>
      </c>
      <c r="G30" s="3">
        <v>3367088</v>
      </c>
      <c r="H30" s="3">
        <v>0</v>
      </c>
      <c r="I30" s="3">
        <f t="shared" si="0"/>
        <v>5943032</v>
      </c>
      <c r="J30" s="3">
        <v>0</v>
      </c>
      <c r="K30" s="3">
        <v>0</v>
      </c>
      <c r="L30" s="3">
        <f t="shared" si="1"/>
        <v>5943032</v>
      </c>
      <c r="M30" s="3">
        <f t="shared" si="2"/>
        <v>0</v>
      </c>
      <c r="N30" s="3">
        <f t="shared" si="3"/>
        <v>0</v>
      </c>
    </row>
    <row r="31" spans="1:14" ht="45">
      <c r="A31" s="2" t="s">
        <v>42</v>
      </c>
      <c r="B31" s="3">
        <v>0</v>
      </c>
      <c r="C31" s="3">
        <v>26909</v>
      </c>
      <c r="D31" s="3">
        <v>0</v>
      </c>
      <c r="E31" s="3">
        <v>22496</v>
      </c>
      <c r="F31" s="3">
        <v>348720</v>
      </c>
      <c r="G31" s="3">
        <v>118947</v>
      </c>
      <c r="H31" s="3">
        <v>0</v>
      </c>
      <c r="I31" s="3">
        <f t="shared" si="0"/>
        <v>316245</v>
      </c>
      <c r="J31" s="3">
        <v>0</v>
      </c>
      <c r="K31" s="3">
        <v>0</v>
      </c>
      <c r="L31" s="3">
        <f t="shared" si="1"/>
        <v>316245</v>
      </c>
      <c r="M31" s="3">
        <f t="shared" si="2"/>
        <v>0</v>
      </c>
      <c r="N31" s="3">
        <f t="shared" si="3"/>
        <v>0</v>
      </c>
    </row>
    <row r="32" spans="1:14" ht="45">
      <c r="A32" s="2" t="s">
        <v>43</v>
      </c>
      <c r="B32" s="3">
        <v>8</v>
      </c>
      <c r="C32" s="3">
        <v>235503</v>
      </c>
      <c r="D32" s="3">
        <v>0</v>
      </c>
      <c r="E32" s="3">
        <v>8</v>
      </c>
      <c r="F32" s="3">
        <v>3826880</v>
      </c>
      <c r="G32" s="3">
        <v>1508809</v>
      </c>
      <c r="H32" s="3">
        <v>0</v>
      </c>
      <c r="I32" s="3">
        <f t="shared" si="0"/>
        <v>4084727</v>
      </c>
      <c r="J32" s="3">
        <v>0</v>
      </c>
      <c r="K32" s="3">
        <v>0</v>
      </c>
      <c r="L32" s="3">
        <f t="shared" si="1"/>
        <v>4084727</v>
      </c>
      <c r="M32" s="3">
        <f t="shared" si="2"/>
        <v>0</v>
      </c>
      <c r="N32" s="3">
        <f t="shared" si="3"/>
        <v>0</v>
      </c>
    </row>
    <row r="33" spans="1:14" ht="30">
      <c r="A33" s="2" t="s">
        <v>44</v>
      </c>
      <c r="B33" s="3">
        <v>12</v>
      </c>
      <c r="C33" s="3">
        <v>184598</v>
      </c>
      <c r="D33" s="3">
        <v>0</v>
      </c>
      <c r="E33" s="3">
        <v>228</v>
      </c>
      <c r="F33" s="3">
        <v>2757680</v>
      </c>
      <c r="G33" s="3">
        <v>1221770</v>
      </c>
      <c r="H33" s="3">
        <v>0</v>
      </c>
      <c r="I33" s="3">
        <f t="shared" si="0"/>
        <v>3402106</v>
      </c>
      <c r="J33" s="3">
        <v>0</v>
      </c>
      <c r="K33" s="3">
        <v>0</v>
      </c>
      <c r="L33" s="3">
        <f t="shared" si="1"/>
        <v>3402106</v>
      </c>
      <c r="M33" s="3">
        <f t="shared" si="2"/>
        <v>0</v>
      </c>
      <c r="N33" s="3">
        <f t="shared" si="3"/>
        <v>0</v>
      </c>
    </row>
    <row r="34" spans="1:14" ht="45">
      <c r="A34" s="2" t="s">
        <v>45</v>
      </c>
      <c r="B34" s="3">
        <v>222</v>
      </c>
      <c r="C34" s="3">
        <v>21</v>
      </c>
      <c r="D34" s="3">
        <v>0</v>
      </c>
      <c r="E34" s="3">
        <v>0</v>
      </c>
      <c r="F34" s="3">
        <v>0</v>
      </c>
      <c r="G34" s="3">
        <v>0</v>
      </c>
      <c r="H34" s="3">
        <v>150</v>
      </c>
      <c r="I34" s="3">
        <f t="shared" si="0"/>
        <v>11790</v>
      </c>
      <c r="J34" s="3">
        <v>0</v>
      </c>
      <c r="K34" s="3">
        <v>0</v>
      </c>
      <c r="L34" s="3">
        <f t="shared" si="1"/>
        <v>11790</v>
      </c>
      <c r="M34" s="3">
        <f t="shared" si="2"/>
        <v>0</v>
      </c>
      <c r="N34" s="3">
        <f t="shared" si="3"/>
        <v>0</v>
      </c>
    </row>
    <row r="35" spans="1:14" ht="45">
      <c r="A35" s="2" t="s">
        <v>46</v>
      </c>
      <c r="B35" s="3">
        <v>80</v>
      </c>
      <c r="C35" s="3">
        <v>41551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f t="shared" si="0"/>
        <v>1666040</v>
      </c>
      <c r="J35" s="3">
        <v>2149430</v>
      </c>
      <c r="K35" s="3">
        <v>0</v>
      </c>
      <c r="L35" s="3">
        <f t="shared" si="1"/>
        <v>0</v>
      </c>
      <c r="M35" s="3">
        <f t="shared" si="2"/>
        <v>1666040</v>
      </c>
      <c r="N35" s="3">
        <f t="shared" si="3"/>
        <v>483390</v>
      </c>
    </row>
    <row r="36" spans="1:14" ht="60">
      <c r="A36" s="2" t="s">
        <v>47</v>
      </c>
      <c r="B36" s="3">
        <v>4</v>
      </c>
      <c r="C36" s="3">
        <v>1045</v>
      </c>
      <c r="D36" s="3">
        <v>0</v>
      </c>
      <c r="E36" s="3">
        <v>34</v>
      </c>
      <c r="F36" s="3">
        <v>3480</v>
      </c>
      <c r="G36" s="3">
        <v>16702</v>
      </c>
      <c r="H36" s="3">
        <v>0</v>
      </c>
      <c r="I36" s="3">
        <f t="shared" si="0"/>
        <v>21376</v>
      </c>
      <c r="J36" s="3">
        <v>0</v>
      </c>
      <c r="K36" s="3">
        <v>0</v>
      </c>
      <c r="L36" s="3">
        <f t="shared" si="1"/>
        <v>21376</v>
      </c>
      <c r="M36" s="3">
        <f t="shared" si="2"/>
        <v>0</v>
      </c>
      <c r="N36" s="3">
        <f t="shared" si="3"/>
        <v>0</v>
      </c>
    </row>
    <row r="37" spans="1:14" ht="60">
      <c r="A37" s="2" t="s">
        <v>48</v>
      </c>
      <c r="B37" s="3">
        <v>0</v>
      </c>
      <c r="C37" s="3">
        <v>1124</v>
      </c>
      <c r="D37" s="3">
        <v>0</v>
      </c>
      <c r="E37" s="3">
        <v>0</v>
      </c>
      <c r="F37" s="3">
        <v>23760</v>
      </c>
      <c r="G37" s="3">
        <v>6161</v>
      </c>
      <c r="H37" s="3">
        <v>0</v>
      </c>
      <c r="I37" s="3">
        <f t="shared" si="0"/>
        <v>15039</v>
      </c>
      <c r="J37" s="3">
        <v>0</v>
      </c>
      <c r="K37" s="3">
        <v>0</v>
      </c>
      <c r="L37" s="3">
        <f t="shared" si="1"/>
        <v>15039</v>
      </c>
      <c r="M37" s="3">
        <f t="shared" si="2"/>
        <v>0</v>
      </c>
      <c r="N37" s="3">
        <f t="shared" si="3"/>
        <v>0</v>
      </c>
    </row>
    <row r="38" spans="1:14" ht="30">
      <c r="A38" s="2" t="s">
        <v>49</v>
      </c>
      <c r="B38" s="3">
        <v>0</v>
      </c>
      <c r="C38" s="3">
        <v>18927</v>
      </c>
      <c r="D38" s="3">
        <v>0</v>
      </c>
      <c r="E38" s="3">
        <v>0</v>
      </c>
      <c r="F38" s="3">
        <v>395240</v>
      </c>
      <c r="G38" s="3">
        <v>99360</v>
      </c>
      <c r="H38" s="3">
        <v>0</v>
      </c>
      <c r="I38" s="3">
        <f t="shared" si="0"/>
        <v>262480</v>
      </c>
      <c r="J38" s="3">
        <v>0</v>
      </c>
      <c r="K38" s="3">
        <v>0</v>
      </c>
      <c r="L38" s="3">
        <f t="shared" si="1"/>
        <v>262480</v>
      </c>
      <c r="M38" s="3">
        <f t="shared" si="2"/>
        <v>0</v>
      </c>
      <c r="N38" s="3">
        <f t="shared" si="3"/>
        <v>0</v>
      </c>
    </row>
    <row r="39" spans="1:14" ht="30">
      <c r="A39" s="2" t="s">
        <v>50</v>
      </c>
      <c r="B39" s="3">
        <v>0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f t="shared" si="0"/>
        <v>40</v>
      </c>
      <c r="J39" s="3">
        <v>0</v>
      </c>
      <c r="K39" s="3">
        <v>0</v>
      </c>
      <c r="L39" s="3">
        <f t="shared" si="1"/>
        <v>40</v>
      </c>
      <c r="M39" s="3">
        <f t="shared" si="2"/>
        <v>0</v>
      </c>
      <c r="N39" s="3">
        <f t="shared" si="3"/>
        <v>0</v>
      </c>
    </row>
    <row r="40" spans="1:14" ht="30">
      <c r="A40" s="2" t="s">
        <v>51</v>
      </c>
      <c r="B40" s="3">
        <v>13</v>
      </c>
      <c r="C40" s="3">
        <v>767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f t="shared" si="0"/>
        <v>31330</v>
      </c>
      <c r="J40" s="3">
        <v>204460</v>
      </c>
      <c r="K40" s="3">
        <v>0</v>
      </c>
      <c r="L40" s="3">
        <f t="shared" si="1"/>
        <v>0</v>
      </c>
      <c r="M40" s="3">
        <f t="shared" si="2"/>
        <v>31330</v>
      </c>
      <c r="N40" s="3">
        <f t="shared" si="3"/>
        <v>173130</v>
      </c>
    </row>
    <row r="41" spans="1:14" ht="120">
      <c r="A41" s="2" t="s">
        <v>52</v>
      </c>
      <c r="B41" s="3">
        <v>0</v>
      </c>
      <c r="C41" s="3">
        <v>83522</v>
      </c>
      <c r="D41" s="3">
        <v>0</v>
      </c>
      <c r="E41" s="3">
        <v>0</v>
      </c>
      <c r="F41" s="3">
        <v>1417920</v>
      </c>
      <c r="G41" s="3">
        <v>385616</v>
      </c>
      <c r="H41" s="3">
        <v>0</v>
      </c>
      <c r="I41" s="3">
        <f t="shared" si="0"/>
        <v>1537344</v>
      </c>
      <c r="J41" s="3">
        <v>0</v>
      </c>
      <c r="K41" s="3">
        <v>0</v>
      </c>
      <c r="L41" s="3">
        <f t="shared" si="1"/>
        <v>1537344</v>
      </c>
      <c r="M41" s="3">
        <f t="shared" si="2"/>
        <v>0</v>
      </c>
      <c r="N41" s="3">
        <f t="shared" si="3"/>
        <v>0</v>
      </c>
    </row>
    <row r="42" spans="1:14" ht="30">
      <c r="A42" s="2" t="s">
        <v>53</v>
      </c>
      <c r="B42" s="3">
        <v>8</v>
      </c>
      <c r="C42" s="3">
        <v>574</v>
      </c>
      <c r="D42" s="3">
        <v>0</v>
      </c>
      <c r="E42" s="3">
        <v>271</v>
      </c>
      <c r="F42" s="3">
        <v>0</v>
      </c>
      <c r="G42" s="3">
        <v>0</v>
      </c>
      <c r="H42" s="4">
        <v>3840</v>
      </c>
      <c r="I42" s="3">
        <f t="shared" si="0"/>
        <v>15997</v>
      </c>
      <c r="J42" s="3">
        <v>0</v>
      </c>
      <c r="K42" s="3">
        <v>0</v>
      </c>
      <c r="L42" s="3">
        <f t="shared" si="1"/>
        <v>15997</v>
      </c>
      <c r="M42" s="3">
        <f t="shared" si="2"/>
        <v>0</v>
      </c>
      <c r="N42" s="3">
        <f t="shared" si="3"/>
        <v>0</v>
      </c>
    </row>
    <row r="43" spans="1:14" ht="120">
      <c r="A43" s="2" t="s">
        <v>54</v>
      </c>
      <c r="B43" s="3">
        <v>0</v>
      </c>
      <c r="C43" s="3">
        <v>367184</v>
      </c>
      <c r="D43" s="3">
        <v>0</v>
      </c>
      <c r="E43" s="3">
        <v>30439</v>
      </c>
      <c r="F43" s="3">
        <v>0</v>
      </c>
      <c r="G43" s="3">
        <v>0</v>
      </c>
      <c r="H43" s="3">
        <v>0</v>
      </c>
      <c r="I43" s="3">
        <f>B43*50+C43*40-D43*20-E43*13-F43-G43-H43</f>
        <v>14291653</v>
      </c>
      <c r="J43" s="3">
        <v>0</v>
      </c>
      <c r="K43" s="3">
        <v>0</v>
      </c>
      <c r="L43" s="3">
        <f t="shared" si="1"/>
        <v>14291653</v>
      </c>
      <c r="M43" s="3">
        <f t="shared" si="2"/>
        <v>0</v>
      </c>
      <c r="N43" s="3">
        <f t="shared" si="3"/>
        <v>0</v>
      </c>
    </row>
    <row r="44" spans="1:14" ht="75">
      <c r="A44" s="2" t="s">
        <v>55</v>
      </c>
      <c r="B44" s="3">
        <v>4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f t="shared" si="0"/>
        <v>200</v>
      </c>
      <c r="J44" s="3">
        <v>0</v>
      </c>
      <c r="K44" s="3">
        <v>0</v>
      </c>
      <c r="L44" s="3">
        <f t="shared" si="1"/>
        <v>200</v>
      </c>
      <c r="M44" s="3">
        <f t="shared" si="2"/>
        <v>0</v>
      </c>
      <c r="N44" s="3">
        <f t="shared" si="3"/>
        <v>0</v>
      </c>
    </row>
    <row r="45" spans="1:14" ht="90">
      <c r="A45" s="2" t="s">
        <v>56</v>
      </c>
      <c r="B45" s="3">
        <v>6</v>
      </c>
      <c r="C45" s="3">
        <v>876271</v>
      </c>
      <c r="D45" s="3">
        <v>0</v>
      </c>
      <c r="E45" s="3">
        <v>19813</v>
      </c>
      <c r="F45" s="3">
        <v>15318920</v>
      </c>
      <c r="G45" s="3">
        <v>4922764</v>
      </c>
      <c r="H45" s="3">
        <v>0</v>
      </c>
      <c r="I45" s="3">
        <f t="shared" si="0"/>
        <v>14551887</v>
      </c>
      <c r="J45" s="3">
        <v>0</v>
      </c>
      <c r="K45" s="3">
        <v>0</v>
      </c>
      <c r="L45" s="3">
        <f t="shared" si="1"/>
        <v>14551887</v>
      </c>
      <c r="M45" s="3">
        <f t="shared" si="2"/>
        <v>0</v>
      </c>
      <c r="N45" s="3">
        <f t="shared" si="3"/>
        <v>0</v>
      </c>
    </row>
    <row r="46" spans="1:14" ht="60">
      <c r="A46" s="2" t="s">
        <v>57</v>
      </c>
      <c r="B46" s="3">
        <v>1</v>
      </c>
      <c r="C46" s="3">
        <v>329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f t="shared" si="0"/>
        <v>13210</v>
      </c>
      <c r="J46" s="3">
        <v>768780</v>
      </c>
      <c r="K46" s="3">
        <v>0</v>
      </c>
      <c r="L46" s="3">
        <f t="shared" si="1"/>
        <v>0</v>
      </c>
      <c r="M46" s="3">
        <f t="shared" si="2"/>
        <v>13210</v>
      </c>
      <c r="N46" s="3">
        <f t="shared" si="3"/>
        <v>755570</v>
      </c>
    </row>
    <row r="47" spans="1:14" ht="105">
      <c r="A47" s="2" t="s">
        <v>58</v>
      </c>
      <c r="B47" s="3">
        <v>0</v>
      </c>
      <c r="C47" s="3">
        <v>151</v>
      </c>
      <c r="D47" s="3">
        <v>0</v>
      </c>
      <c r="E47" s="3">
        <v>0</v>
      </c>
      <c r="F47" s="3">
        <v>440</v>
      </c>
      <c r="G47" s="3">
        <v>0</v>
      </c>
      <c r="H47" s="3">
        <v>1600</v>
      </c>
      <c r="I47" s="3">
        <f t="shared" si="0"/>
        <v>4000</v>
      </c>
      <c r="J47" s="3">
        <v>0</v>
      </c>
      <c r="K47" s="3">
        <v>0</v>
      </c>
      <c r="L47" s="3">
        <f t="shared" si="1"/>
        <v>4000</v>
      </c>
      <c r="M47" s="3">
        <f t="shared" si="2"/>
        <v>0</v>
      </c>
      <c r="N47" s="3">
        <f t="shared" si="3"/>
        <v>0</v>
      </c>
    </row>
    <row r="48" spans="1:14" ht="45">
      <c r="A48" s="2" t="s">
        <v>59</v>
      </c>
      <c r="B48" s="3">
        <v>1</v>
      </c>
      <c r="C48" s="3">
        <v>42910</v>
      </c>
      <c r="D48" s="3">
        <v>0</v>
      </c>
      <c r="E48" s="3">
        <v>0</v>
      </c>
      <c r="F48" s="3">
        <v>833600</v>
      </c>
      <c r="G48" s="3">
        <v>146048</v>
      </c>
      <c r="H48" s="3">
        <v>0</v>
      </c>
      <c r="I48" s="3">
        <f t="shared" si="0"/>
        <v>736802</v>
      </c>
      <c r="J48" s="3">
        <v>0</v>
      </c>
      <c r="K48" s="3">
        <v>0</v>
      </c>
      <c r="L48" s="3">
        <f t="shared" si="1"/>
        <v>736802</v>
      </c>
      <c r="M48" s="3">
        <f t="shared" si="2"/>
        <v>0</v>
      </c>
      <c r="N48" s="3">
        <f t="shared" si="3"/>
        <v>0</v>
      </c>
    </row>
    <row r="49" spans="1:14" ht="45">
      <c r="A49" s="2" t="s">
        <v>60</v>
      </c>
      <c r="B49" s="3">
        <v>0</v>
      </c>
      <c r="C49" s="3">
        <v>230488</v>
      </c>
      <c r="D49" s="3">
        <v>0</v>
      </c>
      <c r="E49" s="3">
        <v>6649</v>
      </c>
      <c r="F49" s="3">
        <v>3994000</v>
      </c>
      <c r="G49" s="3">
        <v>1373338</v>
      </c>
      <c r="H49" s="3">
        <v>0</v>
      </c>
      <c r="I49" s="3">
        <f t="shared" si="0"/>
        <v>3765745</v>
      </c>
      <c r="J49" s="3">
        <v>0</v>
      </c>
      <c r="K49" s="3">
        <v>0</v>
      </c>
      <c r="L49" s="3">
        <f t="shared" si="1"/>
        <v>3765745</v>
      </c>
      <c r="M49" s="3">
        <f t="shared" si="2"/>
        <v>0</v>
      </c>
      <c r="N49" s="3">
        <f t="shared" si="3"/>
        <v>0</v>
      </c>
    </row>
    <row r="50" spans="1:14" ht="45">
      <c r="A50" s="2" t="s">
        <v>61</v>
      </c>
      <c r="B50" s="3">
        <v>4</v>
      </c>
      <c r="C50" s="3">
        <v>0</v>
      </c>
      <c r="D50" s="3">
        <v>0</v>
      </c>
      <c r="E50" s="3">
        <v>0</v>
      </c>
      <c r="F50" s="3">
        <v>50</v>
      </c>
      <c r="G50" s="3">
        <v>0</v>
      </c>
      <c r="H50" s="3">
        <v>0</v>
      </c>
      <c r="I50" s="3">
        <f t="shared" si="0"/>
        <v>150</v>
      </c>
      <c r="J50" s="3">
        <v>0</v>
      </c>
      <c r="K50" s="3">
        <v>0</v>
      </c>
      <c r="L50" s="3">
        <f t="shared" si="1"/>
        <v>150</v>
      </c>
      <c r="M50" s="3">
        <f t="shared" si="2"/>
        <v>0</v>
      </c>
      <c r="N50" s="3">
        <f t="shared" si="3"/>
        <v>0</v>
      </c>
    </row>
    <row r="51" spans="1:14" ht="90">
      <c r="A51" s="2" t="s">
        <v>62</v>
      </c>
      <c r="B51" s="3">
        <v>0</v>
      </c>
      <c r="C51" s="3">
        <v>59349</v>
      </c>
      <c r="D51" s="3">
        <v>0</v>
      </c>
      <c r="E51" s="3">
        <v>0</v>
      </c>
      <c r="F51" s="3">
        <v>947400</v>
      </c>
      <c r="G51" s="3">
        <v>368913</v>
      </c>
      <c r="H51" s="3">
        <v>0</v>
      </c>
      <c r="I51" s="3">
        <f t="shared" si="0"/>
        <v>1057647</v>
      </c>
      <c r="J51" s="3">
        <v>0</v>
      </c>
      <c r="K51" s="3">
        <v>0</v>
      </c>
      <c r="L51" s="3">
        <f t="shared" si="1"/>
        <v>1057647</v>
      </c>
      <c r="M51" s="3">
        <f t="shared" si="2"/>
        <v>0</v>
      </c>
      <c r="N51" s="3">
        <f t="shared" si="3"/>
        <v>0</v>
      </c>
    </row>
    <row r="52" spans="1:14" ht="60">
      <c r="A52" s="2" t="s">
        <v>63</v>
      </c>
      <c r="B52" s="3">
        <v>0</v>
      </c>
      <c r="C52" s="3">
        <v>1183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f t="shared" si="0"/>
        <v>47320</v>
      </c>
      <c r="J52" s="3">
        <v>0</v>
      </c>
      <c r="K52" s="3">
        <v>0</v>
      </c>
      <c r="L52" s="3">
        <f t="shared" si="1"/>
        <v>47320</v>
      </c>
      <c r="M52" s="3">
        <f t="shared" si="2"/>
        <v>0</v>
      </c>
      <c r="N52" s="3">
        <f t="shared" si="3"/>
        <v>0</v>
      </c>
    </row>
    <row r="53" spans="1:14" ht="60">
      <c r="A53" s="2" t="s">
        <v>64</v>
      </c>
      <c r="B53" s="3">
        <v>0</v>
      </c>
      <c r="C53" s="3">
        <v>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f t="shared" si="0"/>
        <v>40</v>
      </c>
      <c r="J53" s="3">
        <v>35016485</v>
      </c>
      <c r="K53" s="3">
        <v>0</v>
      </c>
      <c r="L53" s="3">
        <f t="shared" si="1"/>
        <v>0</v>
      </c>
      <c r="M53" s="3">
        <f t="shared" si="2"/>
        <v>40</v>
      </c>
      <c r="N53" s="3">
        <f t="shared" si="3"/>
        <v>35016445</v>
      </c>
    </row>
    <row r="54" spans="1:14" ht="45">
      <c r="A54" s="2" t="s">
        <v>65</v>
      </c>
      <c r="B54" s="3">
        <v>11</v>
      </c>
      <c r="C54" s="3">
        <v>106548</v>
      </c>
      <c r="D54" s="3">
        <v>0</v>
      </c>
      <c r="E54" s="3">
        <v>15756</v>
      </c>
      <c r="F54" s="3">
        <v>2055760</v>
      </c>
      <c r="G54" s="3">
        <v>508801</v>
      </c>
      <c r="H54" s="3">
        <v>0</v>
      </c>
      <c r="I54" s="3">
        <f t="shared" si="0"/>
        <v>1493081</v>
      </c>
      <c r="J54" s="3">
        <v>0</v>
      </c>
      <c r="K54" s="3">
        <v>400</v>
      </c>
      <c r="L54" s="3">
        <f t="shared" si="1"/>
        <v>1492681</v>
      </c>
      <c r="M54" s="3">
        <f t="shared" si="2"/>
        <v>400</v>
      </c>
      <c r="N54" s="3">
        <f t="shared" si="3"/>
        <v>0</v>
      </c>
    </row>
    <row r="55" spans="1:14" ht="90">
      <c r="A55" s="2" t="s">
        <v>66</v>
      </c>
      <c r="B55" s="3">
        <v>0</v>
      </c>
      <c r="C55" s="3">
        <v>51578</v>
      </c>
      <c r="D55" s="3">
        <v>0</v>
      </c>
      <c r="E55" s="3">
        <v>0</v>
      </c>
      <c r="F55" s="3">
        <v>947280</v>
      </c>
      <c r="G55" s="3">
        <v>390317</v>
      </c>
      <c r="H55" s="3">
        <v>0</v>
      </c>
      <c r="I55" s="3">
        <f t="shared" si="0"/>
        <v>725523</v>
      </c>
      <c r="J55" s="3">
        <v>0</v>
      </c>
      <c r="K55" s="3">
        <v>0</v>
      </c>
      <c r="L55" s="3">
        <f t="shared" si="1"/>
        <v>725523</v>
      </c>
      <c r="M55" s="3">
        <f t="shared" si="2"/>
        <v>0</v>
      </c>
      <c r="N55" s="3">
        <f t="shared" si="3"/>
        <v>0</v>
      </c>
    </row>
    <row r="56" spans="1:14" ht="30">
      <c r="A56" s="2" t="s">
        <v>67</v>
      </c>
      <c r="B56" s="3">
        <v>6</v>
      </c>
      <c r="C56" s="3">
        <v>267874</v>
      </c>
      <c r="D56" s="3">
        <v>0</v>
      </c>
      <c r="E56" s="3">
        <v>771</v>
      </c>
      <c r="F56" s="3">
        <v>4527660</v>
      </c>
      <c r="G56" s="3">
        <v>1352184</v>
      </c>
      <c r="H56" s="3">
        <v>0</v>
      </c>
      <c r="I56" s="3">
        <f t="shared" si="0"/>
        <v>4825393</v>
      </c>
      <c r="J56" s="3">
        <v>0</v>
      </c>
      <c r="K56" s="3">
        <v>0</v>
      </c>
      <c r="L56" s="3">
        <f t="shared" si="1"/>
        <v>4825393</v>
      </c>
      <c r="M56" s="3">
        <f t="shared" si="2"/>
        <v>0</v>
      </c>
      <c r="N56" s="3">
        <f t="shared" si="3"/>
        <v>0</v>
      </c>
    </row>
    <row r="57" spans="1:14" ht="45">
      <c r="A57" s="2" t="s">
        <v>68</v>
      </c>
      <c r="B57" s="3">
        <v>1</v>
      </c>
      <c r="C57" s="3">
        <v>92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f t="shared" si="0"/>
        <v>3730</v>
      </c>
      <c r="J57" s="3">
        <v>398745</v>
      </c>
      <c r="K57" s="3">
        <v>0</v>
      </c>
      <c r="L57" s="3">
        <f t="shared" si="1"/>
        <v>0</v>
      </c>
      <c r="M57" s="3">
        <f t="shared" si="2"/>
        <v>3730</v>
      </c>
      <c r="N57" s="3">
        <f t="shared" si="3"/>
        <v>395015</v>
      </c>
    </row>
    <row r="58" spans="1:14" ht="105">
      <c r="A58" s="2" t="s">
        <v>69</v>
      </c>
      <c r="B58" s="3">
        <v>0</v>
      </c>
      <c r="C58" s="3">
        <v>121406</v>
      </c>
      <c r="D58" s="3">
        <v>0</v>
      </c>
      <c r="E58" s="3">
        <v>7639</v>
      </c>
      <c r="F58" s="3">
        <v>2206840</v>
      </c>
      <c r="G58" s="3">
        <v>687684</v>
      </c>
      <c r="H58" s="3">
        <v>0</v>
      </c>
      <c r="I58" s="3">
        <f t="shared" si="0"/>
        <v>1862409</v>
      </c>
      <c r="J58" s="3">
        <v>0</v>
      </c>
      <c r="K58" s="3">
        <v>0</v>
      </c>
      <c r="L58" s="3">
        <f t="shared" si="1"/>
        <v>1862409</v>
      </c>
      <c r="M58" s="3">
        <f t="shared" si="2"/>
        <v>0</v>
      </c>
      <c r="N58" s="3">
        <f t="shared" si="3"/>
        <v>0</v>
      </c>
    </row>
    <row r="59" spans="1:14" ht="45">
      <c r="A59" s="2" t="s">
        <v>70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682</v>
      </c>
      <c r="K59" s="3">
        <v>0</v>
      </c>
      <c r="L59" s="3">
        <f t="shared" si="1"/>
        <v>0</v>
      </c>
      <c r="M59" s="3">
        <f t="shared" si="2"/>
        <v>0</v>
      </c>
      <c r="N59" s="3">
        <f t="shared" si="3"/>
        <v>682</v>
      </c>
    </row>
    <row r="60" spans="1:14" ht="45">
      <c r="A60" s="2" t="s">
        <v>71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28770</v>
      </c>
      <c r="K60" s="3">
        <v>0</v>
      </c>
      <c r="L60" s="3">
        <f t="shared" si="1"/>
        <v>0</v>
      </c>
      <c r="M60" s="3">
        <f t="shared" si="2"/>
        <v>0</v>
      </c>
      <c r="N60" s="3">
        <f t="shared" si="3"/>
        <v>28770</v>
      </c>
    </row>
    <row r="61" spans="1:14" ht="30">
      <c r="A61" s="1" t="s">
        <v>72</v>
      </c>
      <c r="B61" s="5">
        <f>SUM(B3:B60)</f>
        <v>754</v>
      </c>
      <c r="C61" s="5">
        <f t="shared" ref="C61:N61" si="4">SUM(C3:C60)</f>
        <v>11028727</v>
      </c>
      <c r="D61" s="5">
        <f t="shared" si="4"/>
        <v>8</v>
      </c>
      <c r="E61" s="5">
        <f t="shared" si="4"/>
        <v>850883</v>
      </c>
      <c r="F61" s="5">
        <f t="shared" si="4"/>
        <v>187555110</v>
      </c>
      <c r="G61" s="5">
        <f t="shared" si="4"/>
        <v>60127447</v>
      </c>
      <c r="H61" s="5">
        <f t="shared" si="4"/>
        <v>10472</v>
      </c>
      <c r="I61" s="5">
        <f t="shared" si="4"/>
        <v>182432112</v>
      </c>
      <c r="J61" s="5">
        <f t="shared" si="4"/>
        <v>42618769</v>
      </c>
      <c r="K61" s="5">
        <f t="shared" si="4"/>
        <v>110700</v>
      </c>
      <c r="L61" s="5">
        <f t="shared" si="4"/>
        <v>180573582</v>
      </c>
      <c r="M61" s="5">
        <f t="shared" si="4"/>
        <v>1858530</v>
      </c>
      <c r="N61" s="5">
        <f t="shared" si="4"/>
        <v>40870939</v>
      </c>
    </row>
    <row r="63" spans="1:14">
      <c r="A63" s="27" t="s">
        <v>854</v>
      </c>
    </row>
    <row r="64" spans="1:14">
      <c r="A64" s="26" t="s">
        <v>852</v>
      </c>
    </row>
    <row r="65" spans="1:6">
      <c r="A65" t="s">
        <v>853</v>
      </c>
    </row>
    <row r="67" spans="1:6">
      <c r="A67" t="s">
        <v>855</v>
      </c>
    </row>
    <row r="69" spans="1:6" ht="27.75" customHeight="1" thickBot="1">
      <c r="A69" s="35" t="s">
        <v>856</v>
      </c>
      <c r="B69" s="35"/>
      <c r="C69" s="35"/>
      <c r="D69" s="35"/>
      <c r="E69" s="35"/>
      <c r="F69" s="28"/>
    </row>
    <row r="70" spans="1:6" ht="94.5" customHeight="1">
      <c r="A70" s="36" t="s">
        <v>857</v>
      </c>
      <c r="B70" s="36" t="s">
        <v>858</v>
      </c>
      <c r="C70" s="38" t="s">
        <v>76</v>
      </c>
      <c r="D70" s="36" t="s">
        <v>859</v>
      </c>
      <c r="E70" s="28"/>
      <c r="F70" s="28"/>
    </row>
    <row r="71" spans="1:6" ht="15.75" thickBot="1">
      <c r="A71" s="37"/>
      <c r="B71" s="37"/>
      <c r="C71" s="39"/>
      <c r="D71" s="37"/>
      <c r="E71" s="28"/>
      <c r="F71" s="28"/>
    </row>
    <row r="72" spans="1:6" ht="15.75" thickBot="1">
      <c r="A72" s="29">
        <v>3</v>
      </c>
      <c r="B72" s="29">
        <v>4</v>
      </c>
      <c r="C72" s="29">
        <v>5</v>
      </c>
      <c r="D72" s="29">
        <v>6</v>
      </c>
      <c r="E72" s="28"/>
      <c r="F72" s="28"/>
    </row>
    <row r="73" spans="1:6" ht="15.75" thickBot="1">
      <c r="A73" s="30" t="s">
        <v>860</v>
      </c>
      <c r="B73" s="30">
        <v>1067</v>
      </c>
      <c r="C73" s="31" t="s">
        <v>861</v>
      </c>
      <c r="D73" s="32">
        <v>4</v>
      </c>
      <c r="E73" s="28"/>
      <c r="F73" s="28"/>
    </row>
    <row r="74" spans="1:6" ht="30.75" thickBot="1">
      <c r="A74" s="30" t="s">
        <v>862</v>
      </c>
      <c r="B74" s="30">
        <v>2020</v>
      </c>
      <c r="C74" s="31" t="s">
        <v>863</v>
      </c>
      <c r="D74" s="32">
        <v>1103</v>
      </c>
      <c r="E74" s="28"/>
      <c r="F74" s="28"/>
    </row>
    <row r="75" spans="1:6" ht="15.75" thickBot="1">
      <c r="A75" s="33"/>
      <c r="B75" s="33"/>
      <c r="C75" s="33"/>
      <c r="D75" s="34">
        <v>1107</v>
      </c>
      <c r="E75" s="28"/>
      <c r="F75" s="28"/>
    </row>
  </sheetData>
  <mergeCells count="5">
    <mergeCell ref="A69:E69"/>
    <mergeCell ref="A70:A71"/>
    <mergeCell ref="B70:B71"/>
    <mergeCell ref="C70:C71"/>
    <mergeCell ref="D70:D7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Phase I</vt:lpstr>
      <vt:lpstr>Phase II</vt:lpstr>
      <vt:lpstr>CELC report</vt:lpstr>
      <vt:lpstr>Reg wise payment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2016-05-06T12:03:25Z</dcterms:modified>
</cp:coreProperties>
</file>